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№1" sheetId="1" r:id="rId1"/>
    <sheet name="Пр.№13" sheetId="2" r:id="rId2"/>
    <sheet name="Пр.№14 " sheetId="3" r:id="rId3"/>
    <sheet name="Пр.№15 " sheetId="4" r:id="rId4"/>
    <sheet name="Пр.№17 " sheetId="5" r:id="rId5"/>
  </sheets>
  <definedNames>
    <definedName name="_xlnm.Print_Area" localSheetId="0">'Пр№1'!$A$1:$E$77</definedName>
  </definedNames>
  <calcPr fullCalcOnLoad="1"/>
</workbook>
</file>

<file path=xl/sharedStrings.xml><?xml version="1.0" encoding="utf-8"?>
<sst xmlns="http://schemas.openxmlformats.org/spreadsheetml/2006/main" count="745" uniqueCount="600">
  <si>
    <t xml:space="preserve"> - получение кредитов от других бюджетов бюджетной системы РФ бюджетами городских округов в валюте РФ</t>
  </si>
  <si>
    <t>кредиты коммерческих банков</t>
  </si>
  <si>
    <t>кредиты других бюджетов бюджетной системы РФ</t>
  </si>
  <si>
    <t>Кредитные соглашения и договоры, заключенные от имени городского округа:</t>
  </si>
  <si>
    <t>1 13 03000 00 0000 130</t>
  </si>
  <si>
    <t xml:space="preserve">003 2 02 02000 00 0000 151 </t>
  </si>
  <si>
    <t xml:space="preserve">003 2 02 03000 00 0000 151 </t>
  </si>
  <si>
    <t xml:space="preserve">Субвенции бюджетам субъектов Российской Федерации и муниципальных образований </t>
  </si>
  <si>
    <t xml:space="preserve">003 2 02 01000 00 0000 151 </t>
  </si>
  <si>
    <t>Дотации от других бюджетов бюджетной системы Российской Федерации</t>
  </si>
  <si>
    <t>003 2 02 02022 04 0000 151</t>
  </si>
  <si>
    <t>Субсидии бюджетам городских округов на внедрение инновационных образовательных программ</t>
  </si>
  <si>
    <t>003 2 02 02042 04 0000 151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</si>
  <si>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</si>
  <si>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003 2 02 02051 04 0000 151</t>
  </si>
  <si>
    <t>Субсидии бюджетам городских округов на реализацию федеральных целевых программ</t>
  </si>
  <si>
    <t xml:space="preserve">003 2 02 02077 04 0000 151 </t>
  </si>
  <si>
    <t xml:space="preserve">Субсидии бюджетам городских округов на бюджетные инвестиции в объекты капитального строительства собственности муниципальных образований </t>
  </si>
  <si>
    <t xml:space="preserve">003 2 02 02078 04 0000 151 </t>
  </si>
  <si>
    <t xml:space="preserve">Субсидии бюджетам городских округов на бюджетные инвестиции для модернизации объектов коммунальной инфраструктуры </t>
  </si>
  <si>
    <t xml:space="preserve">003 2 02 02079 04 0000 151 </t>
  </si>
  <si>
    <t>Департамент имущества, промышленности и информатизации Орловской области</t>
  </si>
  <si>
    <t>Управление по охране и использованию объектов животного мира, водных биоресурсов и экологической безопасности Орловской области</t>
  </si>
  <si>
    <t>804</t>
  </si>
  <si>
    <t>803</t>
  </si>
  <si>
    <t>Управление по государственному строительному надзору и жилищной инспекции Орловской области</t>
  </si>
  <si>
    <t>804 1 16 25010 01 0000 140</t>
  </si>
  <si>
    <t>804 1 16 25020 01 0000 140</t>
  </si>
  <si>
    <t>804 1 16 25030 01 0000 140</t>
  </si>
  <si>
    <t>804 1 16 25040 01 0000 140</t>
  </si>
  <si>
    <t>804 1 16 25050 01 0000 140</t>
  </si>
  <si>
    <t>804 1 16 25073 04 0000 140</t>
  </si>
  <si>
    <t>804 1 16 25083 04 0000 140</t>
  </si>
  <si>
    <t>803 1 16 90040 04 0000 140</t>
  </si>
  <si>
    <t>администрации города Орла                                                                                                     А.Н.Коробова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</si>
  <si>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</si>
  <si>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003 2 02 02088 04 0001 151 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</si>
  <si>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</si>
  <si>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003 2 02 02088 04 0002 151 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</si>
  <si>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</si>
  <si>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056 3 03 02040 04 0000 180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</si>
  <si>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</si>
  <si>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056 3 03 03040 04 0000 180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</si>
  <si>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</si>
  <si>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062 3 03 02040 04 0000 180</t>
  </si>
  <si>
    <t>062 3 03 03040 04 0000 180</t>
  </si>
  <si>
    <t>145 3 03 02040 04 0000 180</t>
  </si>
  <si>
    <t>145 3 03 03040 04 0000 180</t>
  </si>
  <si>
    <t>Поступления от возмещения ущерба при возникновении страховых случаев</t>
  </si>
  <si>
    <t>3 03 03000 00 0000 180</t>
  </si>
  <si>
    <t>Гранты, премии, добровольные пожертвования</t>
  </si>
  <si>
    <t>871 3 03 02040 04 0000 180</t>
  </si>
  <si>
    <t>871 3 03 03040 04 0000 180</t>
  </si>
  <si>
    <t>876 3 03 02040 04 0000 180</t>
  </si>
  <si>
    <t>876 3 03 03040 04 0000 180</t>
  </si>
  <si>
    <t xml:space="preserve">003 2 02 02089 04 0001 151 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</si>
  <si>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</si>
  <si>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003 2 02 02089 04 0002 151 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</si>
  <si>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</si>
  <si>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 xml:space="preserve">003 2 02 02999 04 0000 151 </t>
  </si>
  <si>
    <t>Прочие субсидии бюджетам городских округов</t>
  </si>
  <si>
    <t>Управление по делам молодежи, физкультуре, спорту и туризму администрации города Орла</t>
  </si>
  <si>
    <t>Муниципальный орган управления образованием администрации города Орла - управление образования администрации города Орла</t>
  </si>
  <si>
    <t>001</t>
  </si>
  <si>
    <t>Орловский городской Совет народных депутатов</t>
  </si>
  <si>
    <t>Муниципальное учреждение "Управление капитального строительства г.Орла"</t>
  </si>
  <si>
    <t>Управление здравоохранения администрации г.Орла</t>
  </si>
  <si>
    <t xml:space="preserve">003 2 02 03007 04 0000 151 </t>
  </si>
  <si>
    <t xml:space="preserve"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</si>
  <si>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 xml:space="preserve">003 2 02 03022 04 0000 151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</si>
  <si>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</si>
  <si>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003 2 02 03026 04 0000 151 </t>
  </si>
  <si>
    <t xml:space="preserve"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</t>
  </si>
  <si>
    <t xml:space="preserve">003 2 02 03030 04 0000 151 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</si>
  <si>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</si>
  <si>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003 2 02 03999 04 0000 151 </t>
  </si>
  <si>
    <t xml:space="preserve">003 2 02 04999 04 0000 151 </t>
  </si>
  <si>
    <t xml:space="preserve">Прочие межбюджетные трансферты, передаваемые бюджетам городских округов </t>
  </si>
  <si>
    <t xml:space="preserve">003 2 02 04000 00 0000 151 </t>
  </si>
  <si>
    <t xml:space="preserve">003 2 02 09000 00 0000 151 </t>
  </si>
  <si>
    <t>Прочие безвозмездные поступления от других бюджетов бюджетной системы</t>
  </si>
  <si>
    <t xml:space="preserve">003 2 02 09023 04 0000 151 </t>
  </si>
  <si>
    <t>Прочие безвозмездные поступления в бюджеты городских округов от бюджетов субъектов Российской Федерации</t>
  </si>
  <si>
    <t>Управление архитектуры и градостроительства администрации г.Орла</t>
  </si>
  <si>
    <t>001 1 17 01040 04 0000 180</t>
  </si>
  <si>
    <t>001 1 16 90040 04 0000 140</t>
  </si>
  <si>
    <t>Прочие доходы от оказания платных услуг и компенсации затрат государства</t>
  </si>
  <si>
    <t>1 17 00000 00 0000 000</t>
  </si>
  <si>
    <t xml:space="preserve">ПРОЧИЕ НЕНАЛОГОВЫЕ ДОХОДЫ </t>
  </si>
  <si>
    <t xml:space="preserve">Дотации бюджетам субъектов Российской Федерации и муниципальных образований </t>
  </si>
  <si>
    <t>2 02 03000 00 0000 151</t>
  </si>
  <si>
    <t>Субвенции бюджетам субъектов  Российской Федерации и муниципальных образований</t>
  </si>
  <si>
    <t>Источники финансирования дефицита бюджета:</t>
  </si>
  <si>
    <t>01 02 00 00 04 0000 710</t>
  </si>
  <si>
    <t>01 02 00 00 04 0000 810</t>
  </si>
  <si>
    <t>Налог на доходы физических лиц</t>
  </si>
  <si>
    <t>Получение кредитов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</si>
  <si>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</si>
  <si>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</si>
  <si>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1 14 01000 00 0000 410</t>
  </si>
  <si>
    <t>Доходы от продажи квартир</t>
  </si>
  <si>
    <t>Субсидии бюджетам субъектов Российской Федерации и муниципальных образований (межбюджетные субсидии)</t>
  </si>
  <si>
    <t>2 02 04000 00 0000 151</t>
  </si>
  <si>
    <t>Иные межбюджетные трансферты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</si>
  <si>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</si>
  <si>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</si>
  <si>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</si>
  <si>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</si>
  <si>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3 03 00000 00 0000 000</t>
  </si>
  <si>
    <t>БЕЗВОЗМЕЗДНЫЕ ПОСТУПЛЕНИЯ ОТ ПРЕДПРИНИМАТЕЛЬСКОЙ И ИНОЙ ПРИНОСЯЩЕЙ ДОХОД ДЕЯТЕЛЬНОСТИ</t>
  </si>
  <si>
    <t>3 03 02000 00 0000 180</t>
  </si>
  <si>
    <t>01 05 00 00 00 0000 000</t>
  </si>
  <si>
    <t>01 06 01 00 04 0000 630</t>
  </si>
  <si>
    <t>01 06 05 01 04 0000 640</t>
  </si>
  <si>
    <t>01 06 05 01 04 0000 540</t>
  </si>
  <si>
    <t>ДОХОДЫ ОТ ИСПОЛЬЗОВАНИЯ ИМУЩЕСТВА, НАХОДЯЩЕГОСЯ В ГОСУДАРСТВЕННОЙ И МУНИЦИПАЛЬНОЙ СОБСТВЕННОСТИ</t>
  </si>
  <si>
    <t>Земельный налог (по обязательствам, возникшим до 1 января 2006 года)</t>
  </si>
  <si>
    <t xml:space="preserve"> - получение кредитов от кредитных организаций бюджетами городских округов в валюте РФ</t>
  </si>
  <si>
    <t xml:space="preserve"> - средства от продажи акций и иных форм участия в капитале, находящихся в собственности городских округов</t>
  </si>
  <si>
    <t xml:space="preserve"> - возврат бюджетных кредитов, предоставленных юридическим лицам из бюджета городского округа в валюте РФ</t>
  </si>
  <si>
    <t xml:space="preserve"> - предоставление бюджетных кредитов юридическим лицам из бюджета городского округа в валюте РФ</t>
  </si>
  <si>
    <t>Программа</t>
  </si>
  <si>
    <t>№ п/п</t>
  </si>
  <si>
    <t>1.</t>
  </si>
  <si>
    <t xml:space="preserve">                                                                      к решению  Орловского городского</t>
  </si>
  <si>
    <t xml:space="preserve">                                                                      Совета народных депутатов</t>
  </si>
  <si>
    <t xml:space="preserve">               Главные администраторы доходов городского бюджета - органы местного самоуправления города Орла</t>
  </si>
  <si>
    <t>Код бюджетной классификации</t>
  </si>
  <si>
    <t>Вид платежа</t>
  </si>
  <si>
    <t xml:space="preserve">Приокское управление Федеральной службы по экологическому, технологическому и атомному надзору </t>
  </si>
  <si>
    <t>001 1 16 23040 04 0000 140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</si>
  <si>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</si>
  <si>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002 1 16 23040 04 0000 140</t>
  </si>
  <si>
    <t>003 1 16 23040 04 0000 140</t>
  </si>
  <si>
    <t>056 1 16 23040 04 0000 140</t>
  </si>
  <si>
    <r>
      <t xml:space="preserve">                                                                                                от  27.05.2010 г. </t>
    </r>
    <r>
      <rPr>
        <sz val="10"/>
        <rFont val="Arial"/>
        <family val="2"/>
      </rPr>
      <t>№63/1032-ГС</t>
    </r>
  </si>
  <si>
    <r>
      <t xml:space="preserve">                                                                         от  27.05.2010 г. </t>
    </r>
    <r>
      <rPr>
        <sz val="10"/>
        <rFont val="Arial"/>
        <family val="2"/>
      </rPr>
      <t>№63/1032-ГС</t>
    </r>
  </si>
  <si>
    <r>
      <t xml:space="preserve">                                                                      от  27.05.2010 г. </t>
    </r>
    <r>
      <rPr>
        <sz val="10"/>
        <rFont val="Arial"/>
        <family val="2"/>
      </rPr>
      <t xml:space="preserve">№63/1032-ГС </t>
    </r>
  </si>
  <si>
    <r>
      <t xml:space="preserve">                                                                             от  27.05.2010 г. </t>
    </r>
    <r>
      <rPr>
        <sz val="10"/>
        <rFont val="Arial"/>
        <family val="2"/>
      </rPr>
      <t>№63/1032-ГС</t>
    </r>
  </si>
  <si>
    <r>
      <t xml:space="preserve">                                                              от  27.05.2010 г. </t>
    </r>
    <r>
      <rPr>
        <sz val="10"/>
        <rFont val="Arial"/>
        <family val="2"/>
      </rPr>
      <t>№63/1032-ГС</t>
    </r>
  </si>
  <si>
    <t>062 1 16 23040 04 0000 140</t>
  </si>
  <si>
    <t>133 1 16 23040 04 0000 140</t>
  </si>
  <si>
    <t>145 1 16 23040 04 0000 140</t>
  </si>
  <si>
    <t>146 1 16 23040 04 0000 140</t>
  </si>
  <si>
    <t>163 1 16 23040 04 0000 140</t>
  </si>
  <si>
    <t>871 1 16 23040 04 0000 140</t>
  </si>
  <si>
    <t>876 1 16 23040 04 0000 140</t>
  </si>
  <si>
    <t>886 1 16 23040 04 0000 140</t>
  </si>
  <si>
    <t>3 03 99000 00 0000 180</t>
  </si>
  <si>
    <t>002</t>
  </si>
  <si>
    <t>Администрация города Орла</t>
  </si>
  <si>
    <t>002 1 08 07140 01 1000 110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</si>
  <si>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</si>
  <si>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002 1 08 07173 01 1000 110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</si>
  <si>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</si>
  <si>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002 1 16 90040 04 0000 140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</si>
  <si>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</si>
  <si>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002 1 17 01040 04 0000 180</t>
  </si>
  <si>
    <t>Невыясненные поступления, зачисляемые в бюджеты городских округов</t>
  </si>
  <si>
    <t>002 1 17 05040 04 0000 180</t>
  </si>
  <si>
    <t>Прочие неналоговые доходы бюджетов городских округов (средства от размещения  объектов нестационарной мелкорозничной сети, плата за вред, наносимый дорогам транспортными средствами, осуществляющими перевозки тяжеловесных грузов)</t>
  </si>
  <si>
    <t>002 2 07 04000 04 0000 180</t>
  </si>
  <si>
    <t xml:space="preserve">Прочие безвозмездные поступления в бюджеты городских округов </t>
  </si>
  <si>
    <t>003</t>
  </si>
  <si>
    <t>Финансовое управление администрации города Орла</t>
  </si>
  <si>
    <t xml:space="preserve">003 1 16 18040 04 0000 140 </t>
  </si>
  <si>
    <t>Денежные взыскания (штрафы) за нарушение бюджетного законодательства (в части бюджетов городских округов)</t>
  </si>
  <si>
    <t>003 1 16 32040 04 0000 140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</si>
  <si>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</si>
  <si>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003 1 16 90040 04 0000 140</t>
  </si>
  <si>
    <t xml:space="preserve">003 2 02 02080 04 0000 151 </t>
  </si>
  <si>
    <t xml:space="preserve">Субсидии бюджетам городских округов для обеспечения земельных участков коммунальной инфраструктурой в целях жилищного строительства </t>
  </si>
  <si>
    <t>Прочие поступления от денежных взысканий (штрафов) и иных сумм в возмещение ущерба, зачисляемые в бюджеты городских округов (штрафные санкции за нарушение муниципального контракта на поставку товаров,выполнение работ,оказание услуг)</t>
  </si>
  <si>
    <t>003 1 17 01040 04 0000 180</t>
  </si>
  <si>
    <t>003 1 18 04010 04 0000 180</t>
  </si>
  <si>
    <t xml:space="preserve">                                                                                                 к решению Орловского городского</t>
  </si>
  <si>
    <t>321 1 16 25060 01 0000 140</t>
  </si>
  <si>
    <t xml:space="preserve">                                                                                                 Совета народных депутатов </t>
  </si>
  <si>
    <t>Внутренние муниципальные заимствования</t>
  </si>
  <si>
    <t>2.</t>
  </si>
  <si>
    <t>3.</t>
  </si>
  <si>
    <t>4.</t>
  </si>
  <si>
    <t>Погашение основной суммы долга</t>
  </si>
  <si>
    <t>администрации города Орла                                                           А.Н. Коробова</t>
  </si>
  <si>
    <t>Доходы бюджетов городских округов от возврата остатков субсидий и субвенций прошлых лет небюджетными организациями</t>
  </si>
  <si>
    <t>003 1 19 04000 04 0000 151</t>
  </si>
  <si>
    <t xml:space="preserve">003 2 02 02024 04 0000 151 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</si>
  <si>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</si>
  <si>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003 2 02 02068 04 0000 151</t>
  </si>
  <si>
    <t>Субсидии бюджетам городских округов на комплектование книжных фондов библиотек муниципальных образований</t>
  </si>
  <si>
    <t xml:space="preserve">003 2 02 03003 04 0000 151 </t>
  </si>
  <si>
    <t>Субвенции бюджетам городских округов на государственную регистрацию актов гражданского состояния</t>
  </si>
  <si>
    <t xml:space="preserve">003 2 02 03020 04 0000 151 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</si>
  <si>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</si>
  <si>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003 2 02 03021 04 0000 151 </t>
  </si>
  <si>
    <t>Субвенции бюджетам городских округов на ежемесячное денежное вознаграждение за классное руководство</t>
  </si>
  <si>
    <t xml:space="preserve">003 2 02 03024 04 0000 151 </t>
  </si>
  <si>
    <t xml:space="preserve">                                                              к решению  Орловского городского</t>
  </si>
  <si>
    <t xml:space="preserve">                                                              Совета народных депутатов</t>
  </si>
  <si>
    <t>Главные  администраторы источников финансирования дефицита городского бюджета</t>
  </si>
  <si>
    <t xml:space="preserve">Финансовое управление администрации города Орла </t>
  </si>
  <si>
    <t>003 01 02 00 00 04 0000 710</t>
  </si>
  <si>
    <t>Получение кредитов от кредитных организаций бюджетом городского округа в валюте Российской Федерации</t>
  </si>
  <si>
    <t>003 01 02 00 00 04 0000 810</t>
  </si>
  <si>
    <t>Доходы от оказания услуг</t>
  </si>
  <si>
    <t>003 01 03 00 00 04 0000 710</t>
  </si>
  <si>
    <t>003 01 03 00 00 04 0000 810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</si>
  <si>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</si>
  <si>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003 01 06 05 01 04 0000 640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</si>
  <si>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</si>
  <si>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163 01 06 01 00 04 0000 630</t>
  </si>
  <si>
    <t>Средства от продажи акций и иных форм участия в капитале, находящихся в собственности городских округов</t>
  </si>
  <si>
    <t>000</t>
  </si>
  <si>
    <t>Источники, закрепленные за всеми администраторами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</si>
  <si>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</si>
  <si>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</si>
  <si>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</si>
  <si>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</si>
  <si>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Погашение кредитов, полученных от кредитных организаций  бюджетом городского округа в валюте Российской Федерации</t>
  </si>
  <si>
    <t>003 01 06 05 01 04 0000 540</t>
  </si>
  <si>
    <t>Предоставление бюджетных кредитов юридическим лицам из бюджета городского округа в валюте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</si>
  <si>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</si>
  <si>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 xml:space="preserve">003 2 02 03027 04 0000 151 </t>
  </si>
  <si>
    <t xml:space="preserve">003 2 02 03029 04 0000 151 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</si>
  <si>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</si>
  <si>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056</t>
  </si>
  <si>
    <t>Управление культуры администрации города Орла</t>
  </si>
  <si>
    <t>056 1 16 90040 04 0000 140</t>
  </si>
  <si>
    <t>056 1 17 01040 04 0000 180</t>
  </si>
  <si>
    <t>056 1 17 05040 04 0000 180</t>
  </si>
  <si>
    <t>Прочие неналоговые доходы бюджетов городских округов (средства от размещения торгово-развлекательных объектов)</t>
  </si>
  <si>
    <t>056 3 02 01040 04 0000 130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</si>
  <si>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</si>
  <si>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062</t>
  </si>
  <si>
    <t>062 1 16 90040 04 0000 140</t>
  </si>
  <si>
    <t>062 1 17 01040 04 0000 180</t>
  </si>
  <si>
    <t>062 1 17 05040 04 0000 180</t>
  </si>
  <si>
    <t xml:space="preserve">Прочие неналоговые доходы бюджетов городских округов </t>
  </si>
  <si>
    <t>062 3 02 01040 04 0000 130</t>
  </si>
  <si>
    <t>133 1 13 03040 04 0000 130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</si>
  <si>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</si>
  <si>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133 1 16 90040 04 0000 140</t>
  </si>
  <si>
    <t>133 1 17 01040 04 0000 180</t>
  </si>
  <si>
    <t>Муниципальное учреждение "Управление коммунальным хозяйством города Орла"</t>
  </si>
  <si>
    <t>145 1 16 90040 04 0000 140</t>
  </si>
  <si>
    <t>145 1 17 01040 04 0000 180</t>
  </si>
  <si>
    <t>Прочие безвозмездные поступления в бюджеты городских округов (плата за подключение)</t>
  </si>
  <si>
    <t>145 3 02 01040 04 0000 130</t>
  </si>
  <si>
    <t>146 1 16 90040 04 0000 140</t>
  </si>
  <si>
    <t>146 1 17 01040 04 0000 180</t>
  </si>
  <si>
    <t>146 1 17 05040 04 0000 180</t>
  </si>
  <si>
    <t xml:space="preserve">003 2 02 02102 04 0000 151 </t>
  </si>
  <si>
    <t xml:space="preserve">003 2 02 02104 04 0000 151 </t>
  </si>
  <si>
    <t>Субсидии бюджетам  городских округов на организацию дистанционного обучения инвалидов</t>
  </si>
  <si>
    <t xml:space="preserve">003 2 02 02105 04 0000 151 </t>
  </si>
  <si>
    <t>Субсидии бюджетам  городских округов на проведение противоаварийных мероприятий в зданиях государственных и муниципальных учреждений</t>
  </si>
  <si>
    <t>Субсидии бюджетам  городских округов на закупку  автотранспортных  средств и коммунальной техники</t>
  </si>
  <si>
    <t>Субвенции бюджетам городских округов на обеспечение жильем отдельных категорий    граждан, установленных Федеральным законом  от  12  января1995 года  N 5-ФЗ "О ветеранах", в соответствии с Указом Президента Российской  Федерации от 7 мая 2008года N 714 "Об обеспечении жильем ветеранов Великой Отечественной войны 1941 - 1945 годов"</t>
  </si>
  <si>
    <t xml:space="preserve">003 2 02 03069 04 0000 151 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</si>
  <si>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N181-ФЗ "О социальной защите инвалидов в Российской Федерации"</t>
  </si>
  <si>
    <t xml:space="preserve">003 2 02 03070 04 0000 151 </t>
  </si>
  <si>
    <t>Прочие субвенции бюджетам городских округов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</si>
  <si>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</si>
  <si>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Прочие неналоговые доходы бюджетов городских округов</t>
  </si>
  <si>
    <t>Управление муниципального имущества и землепользования администрации города Орла</t>
  </si>
  <si>
    <t>163 1 08 07150 01 1000 110</t>
  </si>
  <si>
    <t>Государственная пошлина за выдачу разрешения на установку рекламной конструкции</t>
  </si>
  <si>
    <t>163 1 11 01040 04 0000 120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</si>
  <si>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</si>
  <si>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163 1 11 05024 04 0000 120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</si>
  <si>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округов ( за исключением  земельных участков муниципальных автономных  учреждений)</t>
  </si>
  <si>
    <t>163 1 11 05034 04 0000 120</t>
  </si>
  <si>
    <t xml:space="preserve">Получение кредитов от других бюджетов  бюджетной системы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</si>
  <si>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</si>
  <si>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163 1 11 07014 04 0000 120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</si>
  <si>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</si>
  <si>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163 1 11 09044 04 0000 120</t>
  </si>
  <si>
    <t>Прочие поступления от использования имущества, находящегося в собственности городских округов (поступления от использования рекламного пространства)</t>
  </si>
  <si>
    <t>163 1 14 01040 04 0000 410</t>
  </si>
  <si>
    <t>Доходы от продажи квартир, находящихся в собственности городских округов</t>
  </si>
  <si>
    <t>163 1 14 02032 04 0000 410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</si>
  <si>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округов(за исключением имущества муниципальных автономных учреждений), в части реализации основных средств по указанному имуществу</t>
  </si>
  <si>
    <t>163 1 14 02033 04 0000 410</t>
  </si>
  <si>
    <t xml:space="preserve">Доходы от реализации иного имущества, находящегося в собственности  городских округов (за исключением имущества муниципальных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 имуществу  </t>
  </si>
  <si>
    <t>163 1 14 06024 04 0000 430</t>
  </si>
  <si>
    <t>Доходы от 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</si>
  <si>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163 1 16 90040 04 0000 140</t>
  </si>
  <si>
    <t>Прочие поступления от денежных взысканий (штрафов) и иных сумм в  возмещение ущерба,  зачисляемые в бюджеты городских округов (штрафные санкции за нарушение муниципального контракта на поставку товаров, выполнение работ, оказание услуг)</t>
  </si>
  <si>
    <t>163 1 17 01040 04 0000 180</t>
  </si>
  <si>
    <t>163 1 17 05040 04 0000 180</t>
  </si>
  <si>
    <t>Муниципальная избирательная комиссия  города Орла</t>
  </si>
  <si>
    <t>831 1 17 01040 04 0000 180</t>
  </si>
  <si>
    <t>831 1 17 05040 04 0000 180</t>
  </si>
  <si>
    <t>871</t>
  </si>
  <si>
    <t>871 1 16 90040 04 0000 140</t>
  </si>
  <si>
    <t>871 1 17 01040 04 0000 180</t>
  </si>
  <si>
    <t>871 1 17 05040 04 0000 180</t>
  </si>
  <si>
    <t>871 3 02 01040 04 0000 130</t>
  </si>
  <si>
    <t>876</t>
  </si>
  <si>
    <t>876 1 16 90040 04 0000 140</t>
  </si>
  <si>
    <t>876 1 17 01040 04 0000 180</t>
  </si>
  <si>
    <t>876 3 02 01040 04 0000 130</t>
  </si>
  <si>
    <t>886</t>
  </si>
  <si>
    <t xml:space="preserve">Контрольно-счетная палата города Орла </t>
  </si>
  <si>
    <t>003 2 02 02041 04 0000 151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</si>
  <si>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</si>
  <si>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886 1 16 90040 04 0000 140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</si>
  <si>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(возмещение страховых выплат по договору страхования)</t>
  </si>
  <si>
    <t>886 1 17 01040 04 0000 180</t>
  </si>
  <si>
    <t xml:space="preserve">                                                                             Приложение № 14</t>
  </si>
  <si>
    <t xml:space="preserve">                                                                             к решению  Орловского городского</t>
  </si>
  <si>
    <t xml:space="preserve">                                                                             Совета народных депутатов</t>
  </si>
  <si>
    <t>003 2 02 09013 04 0000 151</t>
  </si>
  <si>
    <t>Прочие безвозмездные поступления в бюджеты городских округов от федерального бюджета</t>
  </si>
  <si>
    <t xml:space="preserve"> Главные администраторы доходов городского бюджета - органы государственной власти Орловской области,органы государственной власти Российской Федерации</t>
  </si>
  <si>
    <t>006</t>
  </si>
  <si>
    <t>006 1 11 05010 04 0000 120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</si>
  <si>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</si>
  <si>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006 1 14 06012 04 0000 430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</si>
  <si>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</si>
  <si>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008</t>
  </si>
  <si>
    <t xml:space="preserve"> Государственное учреждение Орловской области "Орловская городская станция по борьбе с болезнями животных"</t>
  </si>
  <si>
    <t>008 1 16 90040 04 0000 140</t>
  </si>
  <si>
    <t>Прочие поступления от денежных взысканий 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</si>
  <si>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</si>
  <si>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</si>
  <si>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</si>
  <si>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</si>
  <si>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</si>
  <si>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Доходы от оказания услуг, учреждениями,находящимися в ведении органов местного самоуправления городских округов</t>
  </si>
  <si>
    <t>056 3 03 99040 04 0000 180</t>
  </si>
  <si>
    <t>062 3 03 99040 04 0000 180</t>
  </si>
  <si>
    <t>145 3 03 99040 04 0000 180</t>
  </si>
  <si>
    <t>871 3 03 99040 04 0000 180</t>
  </si>
  <si>
    <t>876 3 03 99040 04 0000 180</t>
  </si>
  <si>
    <t>Доходы от оказания услуг, учреждениями, находящимися в ведении органов местного самоуправления городских округов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</si>
  <si>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</si>
  <si>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876 1 17 05040 04 0000 180</t>
  </si>
  <si>
    <t>145 1 17 05040 04 0000 180</t>
  </si>
  <si>
    <t>133 1 17 05040 04 0000 180</t>
  </si>
  <si>
    <t>Денежные взыскания (штрафы) за нарушение водного  законодательства, установленное на водных объектах, находящихся в собственности городских округов</t>
  </si>
  <si>
    <t>048</t>
  </si>
  <si>
    <t xml:space="preserve">  Управление Федеральной службы по надзору в сфере природопользования по Орловской  области</t>
  </si>
  <si>
    <t>048 1 16 25010 01 0000 140</t>
  </si>
  <si>
    <t>Денежные взыскания (штрафы) за нарушение законодательства  о недрах</t>
  </si>
  <si>
    <t>048 1 16 25020 01 0000 140</t>
  </si>
  <si>
    <t>Денежные взыскания (штрафы) за нарушение  законодательства об особо охраняемых природных территориях</t>
  </si>
  <si>
    <t>048 1 16 25030 01 0000 140</t>
  </si>
  <si>
    <t>Денежные взыскания (штрафы) за нарушение  законодательства  об охране и использовании животного мира</t>
  </si>
  <si>
    <t>048 1 16 25040 01 0000 140</t>
  </si>
  <si>
    <t>Денежные взыскания (штрафы) за нарушение  законодательства  об экологической экспертизе</t>
  </si>
  <si>
    <t>498 1 16 25040 01 0000 140</t>
  </si>
  <si>
    <t>048 1 16 25050 01 0000 140</t>
  </si>
  <si>
    <t xml:space="preserve">Денежные взыскания (штрафы) за нарушение  законодательства  в области охраны окружающей среды </t>
  </si>
  <si>
    <t>498 1 16 25050 01 0000 140</t>
  </si>
  <si>
    <t>048 1 16 25060 01 0000 140</t>
  </si>
  <si>
    <t xml:space="preserve">Денежные взыскания (штрафы) за нарушение  земельного  законодательства  </t>
  </si>
  <si>
    <t>498 1 16 25060 01 0000 140</t>
  </si>
  <si>
    <t>048 1 16 25073 04 0000 140</t>
  </si>
  <si>
    <t>048 1 16 25083 04 0000 140</t>
  </si>
  <si>
    <t>048 1 16 90040 04 0000 140</t>
  </si>
  <si>
    <t>060</t>
  </si>
  <si>
    <t>Управление Росздравнадзора по Орловской области</t>
  </si>
  <si>
    <t>060 1 16 90040 04 0000 140</t>
  </si>
  <si>
    <t>Денежные взыскания (штрафы) за нарушение земельного законодательства</t>
  </si>
  <si>
    <t>076</t>
  </si>
  <si>
    <t xml:space="preserve">Управление Федеральной службы по ветеринарному и фитосанитарному надзору по Орловской и Курской областям </t>
  </si>
  <si>
    <t>Главное управление МЧС России по Орловской области</t>
  </si>
  <si>
    <t>096</t>
  </si>
  <si>
    <t>Управление Федеральной службы по надзору в сфере связи, информационных технологий и массовых коммуникаций по Орловской области</t>
  </si>
  <si>
    <t>096 1 16 90040 04 0000 140</t>
  </si>
  <si>
    <t>Отдел государственного контроля, надзора и охраны водных биологических ресурсов по Орловской области Московско-Окского территориального управления государственного Комитета РФ по рыболовству</t>
  </si>
  <si>
    <t>076 1 16 25030 01 0000 140</t>
  </si>
  <si>
    <t>081</t>
  </si>
  <si>
    <t>081 1 16 25030 01 0000 140</t>
  </si>
  <si>
    <t>081 1 16 25060 01 0000 140</t>
  </si>
  <si>
    <t>081 1 16 90040 04 0000 140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</si>
  <si>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</si>
  <si>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081 1 17 08000 01 0000 180</t>
  </si>
  <si>
    <t>Суммы по искам о возмещении вреда, причиненного окружающей среде</t>
  </si>
  <si>
    <t>092</t>
  </si>
  <si>
    <t>Орловская государственная инспекция пробирного надзора Российской государственной пробирной палаты при Министерстве Финансов РФ</t>
  </si>
  <si>
    <t>092 1 16 90040 04 0000 140</t>
  </si>
  <si>
    <t>Прочие поступления от денежных  взысканий (штрафов) и иных сумм в возмещение ущерба, зачисляемые в бюджеты городских округов</t>
  </si>
  <si>
    <t>Управление государственного автодорожного надзора по Орловской области Федеральной службы по надзору в сфере транспорта</t>
  </si>
  <si>
    <t xml:space="preserve">106 1 16 25050 01 0000 140 </t>
  </si>
  <si>
    <t xml:space="preserve">106 1 16 27000 01 0000 140 </t>
  </si>
  <si>
    <t>Денежные взыскания (штрафы) за нарушение Федерального закона "О пожарной безопасности"</t>
  </si>
  <si>
    <t>106 1 16 30000 01 0000 140</t>
  </si>
  <si>
    <t xml:space="preserve">                                                                                                   Приложение №1</t>
  </si>
  <si>
    <t xml:space="preserve">                                                                      Приложение  №13</t>
  </si>
  <si>
    <t xml:space="preserve">                                                              Приложение №15</t>
  </si>
  <si>
    <t xml:space="preserve">                                                                                                 Приложение №17</t>
  </si>
  <si>
    <t>Денежные взыскания (штрафы ) за административные правонарушения в области дорожного движения</t>
  </si>
  <si>
    <t>106 1 16 90040 04 0000 140</t>
  </si>
  <si>
    <t>тыс. руб.</t>
  </si>
  <si>
    <t xml:space="preserve">Наименование групп, подгрупп, статей, подстатей, элементов, подвидов доходов </t>
  </si>
  <si>
    <t>План</t>
  </si>
  <si>
    <t xml:space="preserve">Факт </t>
  </si>
  <si>
    <t xml:space="preserve">Налог  на доходы физических лиц  </t>
  </si>
  <si>
    <t>1 09 01000 00 0000 110</t>
  </si>
  <si>
    <t xml:space="preserve">Налог на прибыль организаций, зачислявшийся до 1 января 2005 года в местные бюджеты </t>
  </si>
  <si>
    <t>Прочие налоги и сборы (по отмененным местным налогам и сборам 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</si>
  <si>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</si>
  <si>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</si>
  <si>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в 1,7р</t>
  </si>
  <si>
    <t xml:space="preserve">Прочие доходы  от использования имущества и прав,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</si>
  <si>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</si>
  <si>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</si>
  <si>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</si>
  <si>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1 17 01000 00 0000 180</t>
  </si>
  <si>
    <t>Невыясненные поступления</t>
  </si>
  <si>
    <t>1 17 05000 00 0000 180</t>
  </si>
  <si>
    <t xml:space="preserve">Прочие неналоговые доходы </t>
  </si>
  <si>
    <t>1 18 00000 00 0000 000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</si>
  <si>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</si>
  <si>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1 19 00000 00 0000 000</t>
  </si>
  <si>
    <t>ВОЗВРАТ ОСТАТКОВ СУБСИДИЙ, СУБВЕНЦИЙ  И ИНЫХ МЕЖБЮДЖЕТНЫХ ТРАНСФЕРТОВ, ИМЕЮЩИХ ЦЕЛЕВОЕ НАЗНАЧЕНИЕ, ПРОШЛЫХ ЛЕТ</t>
  </si>
  <si>
    <t xml:space="preserve">Прочие безвозмездные поступления </t>
  </si>
  <si>
    <t xml:space="preserve"> -погашение бюджетами городских округов кредитов от кредитных организаций в валюте РФ</t>
  </si>
  <si>
    <t xml:space="preserve"> - изменение остатков средств на счетах по учету средств бюджета</t>
  </si>
  <si>
    <t>Отчет об исполнении бюджета города Орла за  2009 год по доходам</t>
  </si>
  <si>
    <t xml:space="preserve">% исполнения </t>
  </si>
  <si>
    <t>Управление Федеральной службы по надзору в сфере защиты прав потребителей и благополучия человека по Орловской области</t>
  </si>
  <si>
    <t>141 1 16 08000 01 0000 140</t>
  </si>
  <si>
    <t>887</t>
  </si>
  <si>
    <t>Управление записи актов гражданского состояния администрации города Орла</t>
  </si>
  <si>
    <t>887 1 16 90040 04 0000 140</t>
  </si>
  <si>
    <t>887 1 17 01040 04 0000 180</t>
  </si>
  <si>
    <t>Денежные взыскания (штрафы 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</si>
  <si>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141 1 16 25010 01 0000 140</t>
  </si>
  <si>
    <t>141 1 16 25020 01 0000 140</t>
  </si>
  <si>
    <t>141 1 16 25050 01 0000 140</t>
  </si>
  <si>
    <t>141 1 16 25060 01 0000 140</t>
  </si>
  <si>
    <t xml:space="preserve">Денежные взыскания (штрафы) за нарушение земельного  законодательства </t>
  </si>
  <si>
    <t>141 1 16 25073 04 0000 140</t>
  </si>
  <si>
    <t>141 1 16 25083 04 0000 140</t>
  </si>
  <si>
    <t>141 1 16 28000 01 0000 140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</si>
  <si>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</si>
  <si>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141 1 16 90040 04 0000 140</t>
  </si>
  <si>
    <t>141 1 17 08000 01 0000 180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</si>
  <si>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</si>
  <si>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Территориальный орган Федеральной службы государственной статистики по Орловской области</t>
  </si>
  <si>
    <t>157 1 16 90040 04 0000 140</t>
  </si>
  <si>
    <t>Иные доходы, городского бюджета, администрирование которых может осуществляться главными администраторами доходов городского бюджета в пределах их компетенции</t>
  </si>
  <si>
    <t>000 1 16 32040 04 0000 140</t>
  </si>
  <si>
    <t xml:space="preserve">003 2 02 02109 04 0000 151 </t>
  </si>
  <si>
    <t>Субсидии бюджетам  городских округов на проведение капитального ремонта многоквартирных домов</t>
  </si>
  <si>
    <t>Управление Федеральной антимонопольной службы по Орловской области</t>
  </si>
  <si>
    <t>161 1 16 33040 04 0000 140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</si>
  <si>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</si>
  <si>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177 1 16 90040 04 0000 140</t>
  </si>
  <si>
    <t xml:space="preserve">Управление Федеральной налоговой службы России по Орловской области </t>
  </si>
  <si>
    <t xml:space="preserve">182 1 01 02000 01 1000 110 </t>
  </si>
  <si>
    <t xml:space="preserve">182 1 05 02000 02 1000 110 </t>
  </si>
  <si>
    <t xml:space="preserve">182 1 05 03000 01 1000 110 </t>
  </si>
  <si>
    <t xml:space="preserve">182 1 06 01020 04 1000 110 </t>
  </si>
  <si>
    <t>Налог на имущество физических лиц,взимаемый по ставкам,применяемым к объектам налогообложения,расположенным в границах городских округов</t>
  </si>
  <si>
    <t xml:space="preserve">182 1 06 06012 04 1000 110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</si>
  <si>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 </t>
  </si>
  <si>
    <t xml:space="preserve">182 1 06 06022 04 1000 110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</si>
  <si>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округов  </t>
  </si>
  <si>
    <t xml:space="preserve">182 1 08 03010 01 1000 110 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</si>
  <si>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</si>
  <si>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182 1 09 01020 04 0000 110</t>
  </si>
  <si>
    <t xml:space="preserve">Налог на прибыль организаций, зачислявшийся до 1 января 2005 года в местные бюджеты,мобилизуемый на территориях городских округов </t>
  </si>
  <si>
    <t>182 1 09 04050 04 1000 110</t>
  </si>
  <si>
    <t>145 1 11 09044 04 0000 120</t>
  </si>
  <si>
    <t>Земельный налог (по обязательствам, возникшим до 1 января 2006 года),мобилизуемый на территориях городских округов</t>
  </si>
  <si>
    <t>182 1 09 07050 04 1000 110</t>
  </si>
  <si>
    <t xml:space="preserve">Прочие местные  налоги и сборы,мобилизуемые на территориях городских округов </t>
  </si>
  <si>
    <t>администрации города Орла                                                                                         А.Н.Коробова</t>
  </si>
  <si>
    <t xml:space="preserve">182 1 16 03010 01 0000 140 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</si>
  <si>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 </t>
  </si>
  <si>
    <t>182 1 16 03030 01 0000 140</t>
  </si>
  <si>
    <t xml:space="preserve">Начальник финансового управления                                                        </t>
  </si>
  <si>
    <t>администрации города Орла                                                                            А.Н. Коробова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</si>
  <si>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</si>
  <si>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182 1 16 06000 01 0000 140</t>
  </si>
  <si>
    <t>Денежные взыскания (штрафы) за нарушение законодательства о 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</si>
  <si>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</si>
  <si>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182 1 16 90040 04 0000 140</t>
  </si>
  <si>
    <t>Управление внутренних дел по Орловской области</t>
  </si>
  <si>
    <t>администрации города Орла                                                                          А.Н. Коробова</t>
  </si>
  <si>
    <t>188 1 08 07140 01 1000 110</t>
  </si>
  <si>
    <t>188 1 16 06000 01 0000 140</t>
  </si>
  <si>
    <t>Денежные взыскания (штрафы) за нарушение законодательства 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</si>
  <si>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188 1 16 08000 01 0000 140</t>
  </si>
  <si>
    <t>188 1 16 21040 04 0000 140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</si>
  <si>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</si>
  <si>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188 1 16 25010 01 0000 140</t>
  </si>
  <si>
    <t>188 1 16 25030 01 0000 140</t>
  </si>
  <si>
    <t>188 1 16 25050 01 0000 140</t>
  </si>
  <si>
    <t>188 1 16 25060 01 0000 140</t>
  </si>
  <si>
    <t xml:space="preserve">Денежные взыскания (штрафы) за нарушение земельного законодательства </t>
  </si>
  <si>
    <t>188 1 16 25073 04 0000 140</t>
  </si>
  <si>
    <t>188 1 16 25083 04 0000 140</t>
  </si>
  <si>
    <t>188 1 16 28000 01 0000 140</t>
  </si>
  <si>
    <t>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</si>
  <si>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</si>
  <si>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административные правонарушения в области дорожного движения</t>
  </si>
  <si>
    <t>188 1 16 90040 04 0000 140</t>
  </si>
  <si>
    <t>Линейный отдел внутренних дел на станции Орел Московского управления внутренних дел на железнодорожном транспорте Министерства внутренних дел Российской Федерации</t>
  </si>
  <si>
    <t>Управление Федеральной миграционной службы по Орловской области</t>
  </si>
  <si>
    <t>192 1 16 90040 04 0000 140</t>
  </si>
  <si>
    <t>Управление Министерства юстиции Российской Федерации по Орловской области</t>
  </si>
  <si>
    <t>318 1 16 90040 04 0000 140</t>
  </si>
  <si>
    <t>Управление Федеральной регистрационной службы по Орловской области</t>
  </si>
  <si>
    <t>321 1 16 90040 04 0000 140</t>
  </si>
  <si>
    <t>Управление  Федеральной службы судебных приставов по Орловской области</t>
  </si>
  <si>
    <t>322 1 16 21040 04 0000 140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</si>
  <si>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 </t>
  </si>
  <si>
    <t>322 1 16 90040 04 0000 140</t>
  </si>
  <si>
    <t>498 1 12 01000 01 0000 120</t>
  </si>
  <si>
    <t>498 1 16 25010 01 0000 140</t>
  </si>
  <si>
    <t>Денежные взыскания (штрафы) за нарушение  законодательства  о недрах</t>
  </si>
  <si>
    <t>498 1 16 25020 01 0000 140</t>
  </si>
  <si>
    <t>498 1 16 25083 04 0000 140</t>
  </si>
  <si>
    <t>498 1 16 90040 04 0000 140</t>
  </si>
  <si>
    <t>498 1 17 08000 01 0000 180</t>
  </si>
  <si>
    <t xml:space="preserve"> </t>
  </si>
  <si>
    <t>тыс.руб.</t>
  </si>
  <si>
    <t>Код</t>
  </si>
  <si>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</si>
  <si>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</si>
  <si>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</si>
  <si>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</si>
  <si>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</si>
  <si>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</si>
  <si>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</si>
  <si>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</si>
  <si>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</si>
  <si>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</si>
  <si>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146 2 07 04000 04 0000 180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</si>
  <si>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</si>
  <si>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</si>
  <si>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</si>
  <si>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</si>
  <si>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</si>
  <si>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</si>
  <si>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1 08 00000 00 0000 000</t>
  </si>
  <si>
    <t>1 09 00000 00 0000 000</t>
  </si>
  <si>
    <t>1 09 04050 00 0000 110</t>
  </si>
  <si>
    <t>1 11 00000 00 0000 000</t>
  </si>
  <si>
    <t>1 11 01000 00 0000 120</t>
  </si>
  <si>
    <t>1 11 05000 00 0000 120</t>
  </si>
  <si>
    <t>1 11 05 010 00 0000 120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</si>
  <si>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</si>
  <si>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</si>
  <si>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</si>
  <si>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</si>
  <si>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056 3 03 98040 04 0000 180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</si>
  <si>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</si>
  <si>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062 3 03 98040 04 0000 180</t>
  </si>
  <si>
    <t>145 3 03 98040 04 0000 180</t>
  </si>
  <si>
    <t>871 3 03 98040 04 0000 180</t>
  </si>
  <si>
    <t>876 3 03 98040 04 0000 180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</si>
  <si>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</si>
  <si>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</si>
  <si>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</si>
  <si>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</si>
  <si>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</si>
  <si>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</si>
  <si>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</si>
  <si>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</si>
  <si>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</si>
  <si>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</si>
  <si>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</si>
  <si>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</si>
  <si>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</si>
  <si>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</si>
  <si>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</si>
  <si>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</si>
  <si>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</si>
  <si>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</si>
  <si>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2 02 02000 00 0000 151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</si>
  <si>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</si>
  <si>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</si>
  <si>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</si>
  <si>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</si>
  <si>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</si>
  <si>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ВСЕГО ДОХОДОВ</t>
  </si>
  <si>
    <t>Дефицит бюджета (дефицит - , профицит +)</t>
  </si>
  <si>
    <t>Начальник финансового управления</t>
  </si>
  <si>
    <t xml:space="preserve">                                                                                                   к решению Орловского городского </t>
  </si>
  <si>
    <t xml:space="preserve">                                                                                                   Совета народных депутатов</t>
  </si>
  <si>
    <t>Прочие поступления от использования имущества, находящегося в собственности городских округов (плата за наем муниципальных жилых помещений)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</si>
  <si>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</si>
  <si>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</si>
  <si>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1 09 06000 00 0000 110</t>
  </si>
  <si>
    <t>Прочие налоги и сборы (по отмененным налогам и сборам субъектов РФ)</t>
  </si>
  <si>
    <t>1 09 07000 00 0000 110</t>
  </si>
  <si>
    <t xml:space="preserve"> внутренних заимствований города Орла на 2009 год</t>
  </si>
  <si>
    <t>008 1 08 07140 01 1000 110</t>
  </si>
  <si>
    <t>Департамент сельского хозяйства Орловской области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</si>
  <si>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</si>
  <si>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</si>
  <si>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</si>
  <si>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1 11 09000 00 0000 120</t>
  </si>
  <si>
    <t>01 03 00 00 04 0000 710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</si>
</sst>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0.0000"/>
    <numFmt numFmtId="179" formatCode="0.00000"/>
    <numFmt numFmtId="180" formatCode="[$€-2]\ ###,000_);[Red]\([$€-2]\ ###,000\)"/>
    <numFmt numFmtId="181" formatCode="#,##0.00000"/>
    <numFmt numFmtId="182" formatCode="#,##0.000"/>
    <numFmt numFmtId="183" formatCode="#,##0.0"/>
    <numFmt numFmtId="184" formatCode="#,##0.0000"/>
  </numFmts>
  <fonts count="3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9"/>
      <name val="Arial CYR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9"/>
      <name val="Arial"/>
      <family val="2"/>
    </font>
    <font>
      <sz val="13"/>
      <name val="Arial"/>
      <family val="2"/>
    </font>
    <font>
      <sz val="12"/>
      <name val="Arial"/>
      <family val="0"/>
    </font>
    <font>
      <sz val="12"/>
      <color indexed="8"/>
      <name val="Times New Roman"/>
      <family val="1"/>
    </font>
    <font>
      <sz val="14"/>
      <name val="Arial"/>
      <family val="0"/>
    </font>
    <font>
      <sz val="11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1"/>
      <color indexed="20"/>
      <name val="Arial"/>
      <family val="0"/>
    </font>
    <font>
      <b/>
      <sz val="11"/>
      <name val="Arial"/>
      <family val="0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" fontId="3" fillId="0" borderId="1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19" applyFont="1" applyAlignment="1">
      <alignment horizontal="center" vertical="top"/>
      <protection/>
    </xf>
    <xf numFmtId="0" fontId="0" fillId="0" borderId="0" xfId="19" applyFont="1" applyAlignment="1">
      <alignment/>
      <protection/>
    </xf>
    <xf numFmtId="0" fontId="12" fillId="0" borderId="0" xfId="19" applyFont="1" applyAlignment="1">
      <alignment vertical="top"/>
      <protection/>
    </xf>
    <xf numFmtId="0" fontId="0" fillId="0" borderId="0" xfId="19" applyAlignment="1">
      <alignment vertical="top"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Alignment="1">
      <alignment vertical="top"/>
      <protection/>
    </xf>
    <xf numFmtId="0" fontId="13" fillId="0" borderId="0" xfId="19" applyFont="1">
      <alignment/>
      <protection/>
    </xf>
    <xf numFmtId="0" fontId="1" fillId="0" borderId="0" xfId="19" applyFont="1">
      <alignment/>
      <protection/>
    </xf>
    <xf numFmtId="0" fontId="14" fillId="0" borderId="0" xfId="19" applyFont="1" applyAlignment="1">
      <alignment vertical="top"/>
      <protection/>
    </xf>
    <xf numFmtId="0" fontId="5" fillId="0" borderId="0" xfId="18" applyFont="1" applyBorder="1" applyAlignment="1">
      <alignment horizontal="right" wrapText="1"/>
      <protection/>
    </xf>
    <xf numFmtId="0" fontId="5" fillId="0" borderId="0" xfId="18" applyFont="1" applyAlignment="1">
      <alignment horizontal="center" vertical="top"/>
      <protection/>
    </xf>
    <xf numFmtId="0" fontId="5" fillId="0" borderId="0" xfId="18" applyFont="1" applyAlignment="1">
      <alignment vertical="top"/>
      <protection/>
    </xf>
    <xf numFmtId="0" fontId="5" fillId="0" borderId="0" xfId="18" applyFont="1" applyAlignment="1">
      <alignment horizontal="left" vertical="top"/>
      <protection/>
    </xf>
    <xf numFmtId="0" fontId="5" fillId="0" borderId="0" xfId="19" applyFont="1" applyAlignment="1">
      <alignment vertical="top"/>
      <protection/>
    </xf>
    <xf numFmtId="0" fontId="5" fillId="0" borderId="0" xfId="19" applyFont="1" applyAlignment="1">
      <alignment horizontal="center" vertical="top"/>
      <protection/>
    </xf>
    <xf numFmtId="0" fontId="0" fillId="0" borderId="0" xfId="19" applyAlignment="1">
      <alignment horizontal="center" vertical="top"/>
      <protection/>
    </xf>
    <xf numFmtId="0" fontId="0" fillId="0" borderId="0" xfId="19" applyAlignment="1">
      <alignment horizontal="center"/>
      <protection/>
    </xf>
    <xf numFmtId="0" fontId="0" fillId="0" borderId="0" xfId="19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0" fillId="0" borderId="2" xfId="19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wrapText="1"/>
      <protection/>
    </xf>
    <xf numFmtId="0" fontId="1" fillId="0" borderId="1" xfId="18" applyFont="1" applyBorder="1" applyAlignment="1">
      <alignment vertical="top" wrapText="1"/>
      <protection/>
    </xf>
    <xf numFmtId="0" fontId="6" fillId="0" borderId="3" xfId="18" applyFont="1" applyBorder="1" applyAlignment="1">
      <alignment vertical="top" wrapText="1"/>
      <protection/>
    </xf>
    <xf numFmtId="0" fontId="10" fillId="0" borderId="3" xfId="18" applyFont="1" applyBorder="1" applyAlignment="1">
      <alignment horizontal="center" vertical="top" wrapText="1"/>
      <protection/>
    </xf>
    <xf numFmtId="0" fontId="10" fillId="0" borderId="1" xfId="18" applyFont="1" applyBorder="1" applyAlignment="1">
      <alignment horizontal="center" vertical="top" wrapText="1"/>
      <protection/>
    </xf>
    <xf numFmtId="0" fontId="6" fillId="0" borderId="4" xfId="18" applyFont="1" applyBorder="1" applyAlignment="1">
      <alignment vertical="top" wrapText="1"/>
      <protection/>
    </xf>
    <xf numFmtId="0" fontId="6" fillId="0" borderId="5" xfId="18" applyFont="1" applyBorder="1" applyAlignment="1">
      <alignment vertical="top" wrapText="1"/>
      <protection/>
    </xf>
    <xf numFmtId="172" fontId="6" fillId="0" borderId="5" xfId="18" applyNumberFormat="1" applyFont="1" applyBorder="1" applyAlignment="1">
      <alignment horizontal="center" vertical="top" wrapText="1"/>
      <protection/>
    </xf>
    <xf numFmtId="0" fontId="6" fillId="0" borderId="0" xfId="18" applyFont="1" applyAlignment="1">
      <alignment horizontal="left" vertical="top"/>
      <protection/>
    </xf>
    <xf numFmtId="0" fontId="16" fillId="0" borderId="0" xfId="19" applyFont="1" applyAlignment="1">
      <alignment vertical="top"/>
      <protection/>
    </xf>
    <xf numFmtId="0" fontId="17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19" applyFont="1" applyAlignment="1">
      <alignment vertical="top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23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49" fontId="21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6" fillId="0" borderId="5" xfId="18" applyFont="1" applyBorder="1" applyAlignment="1">
      <alignment horizontal="left" vertical="top" wrapText="1" indent="2"/>
      <protection/>
    </xf>
    <xf numFmtId="183" fontId="6" fillId="0" borderId="5" xfId="18" applyNumberFormat="1" applyFont="1" applyBorder="1" applyAlignment="1">
      <alignment horizontal="center" vertical="top" wrapText="1"/>
      <protection/>
    </xf>
    <xf numFmtId="0" fontId="27" fillId="0" borderId="1" xfId="0" applyFont="1" applyBorder="1" applyAlignment="1">
      <alignment horizontal="center" vertical="top"/>
    </xf>
    <xf numFmtId="0" fontId="26" fillId="0" borderId="0" xfId="0" applyFont="1" applyAlignment="1">
      <alignment/>
    </xf>
    <xf numFmtId="3" fontId="0" fillId="0" borderId="0" xfId="0" applyNumberFormat="1" applyFont="1" applyAlignment="1">
      <alignment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3" fontId="21" fillId="0" borderId="1" xfId="0" applyNumberFormat="1" applyFont="1" applyBorder="1" applyAlignment="1">
      <alignment horizontal="right" vertical="top"/>
    </xf>
    <xf numFmtId="3" fontId="21" fillId="0" borderId="1" xfId="0" applyNumberFormat="1" applyFont="1" applyBorder="1" applyAlignment="1">
      <alignment vertical="top"/>
    </xf>
    <xf numFmtId="0" fontId="28" fillId="0" borderId="1" xfId="0" applyFont="1" applyBorder="1" applyAlignment="1">
      <alignment vertical="top" wrapText="1"/>
    </xf>
    <xf numFmtId="3" fontId="29" fillId="0" borderId="1" xfId="0" applyNumberFormat="1" applyFont="1" applyBorder="1" applyAlignment="1">
      <alignment horizontal="right" vertical="top"/>
    </xf>
    <xf numFmtId="3" fontId="29" fillId="0" borderId="1" xfId="0" applyNumberFormat="1" applyFont="1" applyFill="1" applyBorder="1" applyAlignment="1">
      <alignment vertical="top"/>
    </xf>
    <xf numFmtId="0" fontId="21" fillId="0" borderId="1" xfId="0" applyFont="1" applyBorder="1" applyAlignment="1">
      <alignment horizontal="justify" vertical="top" wrapText="1"/>
    </xf>
    <xf numFmtId="3" fontId="21" fillId="0" borderId="1" xfId="0" applyNumberFormat="1" applyFont="1" applyFill="1" applyBorder="1" applyAlignment="1">
      <alignment horizontal="right" vertical="top"/>
    </xf>
    <xf numFmtId="0" fontId="21" fillId="0" borderId="1" xfId="0" applyFont="1" applyBorder="1" applyAlignment="1">
      <alignment vertical="top" wrapText="1"/>
    </xf>
    <xf numFmtId="3" fontId="22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181" fontId="21" fillId="0" borderId="1" xfId="0" applyNumberFormat="1" applyFont="1" applyBorder="1" applyAlignment="1">
      <alignment horizontal="right" vertical="top"/>
    </xf>
    <xf numFmtId="184" fontId="21" fillId="0" borderId="1" xfId="0" applyNumberFormat="1" applyFont="1" applyBorder="1" applyAlignment="1">
      <alignment horizontal="right" vertical="top"/>
    </xf>
    <xf numFmtId="183" fontId="21" fillId="0" borderId="1" xfId="0" applyNumberFormat="1" applyFont="1" applyBorder="1" applyAlignment="1">
      <alignment horizontal="right" vertical="top"/>
    </xf>
    <xf numFmtId="172" fontId="21" fillId="0" borderId="1" xfId="0" applyNumberFormat="1" applyFont="1" applyBorder="1" applyAlignment="1">
      <alignment horizontal="right" vertical="top"/>
    </xf>
    <xf numFmtId="172" fontId="29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3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172" fontId="4" fillId="0" borderId="0" xfId="0" applyNumberFormat="1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19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Отч1кв2008" xfId="18"/>
    <cellStyle name="Обычный_Приложения №№13,14,15 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9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1" customWidth="1"/>
    <col min="2" max="2" width="46.00390625" style="7" customWidth="1"/>
    <col min="3" max="3" width="17.00390625" style="7" customWidth="1"/>
    <col min="4" max="4" width="16.8515625" style="0" customWidth="1"/>
    <col min="5" max="5" width="7.57421875" style="141" customWidth="1"/>
  </cols>
  <sheetData>
    <row r="1" spans="2:5" ht="17.25" customHeight="1">
      <c r="B1" s="13" t="s">
        <v>389</v>
      </c>
      <c r="C1"/>
      <c r="E1" s="107"/>
    </row>
    <row r="2" spans="1:5" ht="12.75" customHeight="1">
      <c r="A2" s="2"/>
      <c r="B2" s="13" t="s">
        <v>584</v>
      </c>
      <c r="C2" s="14"/>
      <c r="D2" s="14"/>
      <c r="E2" s="107"/>
    </row>
    <row r="3" spans="1:5" ht="12" customHeight="1">
      <c r="A3" s="2"/>
      <c r="B3" s="13" t="s">
        <v>585</v>
      </c>
      <c r="C3" s="14"/>
      <c r="D3" s="14"/>
      <c r="E3" s="107"/>
    </row>
    <row r="4" spans="1:5" ht="12.75" customHeight="1">
      <c r="A4" s="2"/>
      <c r="B4" s="142" t="s">
        <v>136</v>
      </c>
      <c r="C4" s="13"/>
      <c r="D4" s="14"/>
      <c r="E4" s="107"/>
    </row>
    <row r="5" spans="1:5" ht="14.25" customHeight="1">
      <c r="A5" s="2"/>
      <c r="B5" s="13"/>
      <c r="C5" s="14"/>
      <c r="E5" s="107"/>
    </row>
    <row r="6" spans="1:5" ht="25.5" customHeight="1">
      <c r="A6" s="145" t="s">
        <v>421</v>
      </c>
      <c r="B6" s="145"/>
      <c r="C6" s="145"/>
      <c r="D6" s="145"/>
      <c r="E6" s="145"/>
    </row>
    <row r="7" spans="1:5" ht="21" customHeight="1">
      <c r="A7" s="2"/>
      <c r="B7" s="121"/>
      <c r="C7" s="121"/>
      <c r="D7" s="94"/>
      <c r="E7" s="133" t="s">
        <v>395</v>
      </c>
    </row>
    <row r="8" spans="1:5" ht="15.75" customHeight="1">
      <c r="A8" s="146" t="s">
        <v>522</v>
      </c>
      <c r="B8" s="146" t="s">
        <v>396</v>
      </c>
      <c r="C8" s="146" t="s">
        <v>397</v>
      </c>
      <c r="D8" s="146" t="s">
        <v>398</v>
      </c>
      <c r="E8" s="143" t="s">
        <v>422</v>
      </c>
    </row>
    <row r="9" spans="1:5" s="107" customFormat="1" ht="24.75" customHeight="1">
      <c r="A9" s="146"/>
      <c r="B9" s="146"/>
      <c r="C9" s="146"/>
      <c r="D9" s="146"/>
      <c r="E9" s="144"/>
    </row>
    <row r="10" spans="1:5" s="107" customFormat="1" ht="28.5">
      <c r="A10" s="4" t="s">
        <v>523</v>
      </c>
      <c r="B10" s="122" t="s">
        <v>587</v>
      </c>
      <c r="C10" s="135">
        <f>C11+C13+C16+C19+C20+C25+C34+C36+C38+C42+C43+C46+C47</f>
        <v>1796918.5227</v>
      </c>
      <c r="D10" s="134">
        <f>D11+D13+D16+D19+D20+D25+D34+D36+D38+D42+D43+D46+D47</f>
        <v>1832558.0175100002</v>
      </c>
      <c r="E10" s="137">
        <f>D10/C10*100</f>
        <v>101.98336732354727</v>
      </c>
    </row>
    <row r="11" spans="1:5" s="107" customFormat="1" ht="15">
      <c r="A11" s="4" t="s">
        <v>524</v>
      </c>
      <c r="B11" s="5" t="s">
        <v>525</v>
      </c>
      <c r="C11" s="123">
        <f>SUM(C12)</f>
        <v>894600</v>
      </c>
      <c r="D11" s="124">
        <f>SUM(D12)</f>
        <v>926671.7369</v>
      </c>
      <c r="E11" s="137">
        <f aca="true" t="shared" si="0" ref="E11:E63">D11/C11*100</f>
        <v>103.58503654147104</v>
      </c>
    </row>
    <row r="12" spans="1:5" s="107" customFormat="1" ht="15">
      <c r="A12" s="4" t="s">
        <v>526</v>
      </c>
      <c r="B12" s="5" t="s">
        <v>399</v>
      </c>
      <c r="C12" s="123">
        <v>894600</v>
      </c>
      <c r="D12" s="124">
        <v>926671.7369</v>
      </c>
      <c r="E12" s="137">
        <f t="shared" si="0"/>
        <v>103.58503654147104</v>
      </c>
    </row>
    <row r="13" spans="1:5" s="107" customFormat="1" ht="15">
      <c r="A13" s="4" t="s">
        <v>527</v>
      </c>
      <c r="B13" s="5" t="s">
        <v>528</v>
      </c>
      <c r="C13" s="123">
        <f>SUM(C14,C15)</f>
        <v>199020</v>
      </c>
      <c r="D13" s="124">
        <f>SUM(D14,D15)</f>
        <v>200451.25915</v>
      </c>
      <c r="E13" s="137">
        <f t="shared" si="0"/>
        <v>100.71915342679128</v>
      </c>
    </row>
    <row r="14" spans="1:5" s="107" customFormat="1" ht="30">
      <c r="A14" s="4" t="s">
        <v>529</v>
      </c>
      <c r="B14" s="5" t="s">
        <v>530</v>
      </c>
      <c r="C14" s="123">
        <v>198900</v>
      </c>
      <c r="D14" s="124">
        <v>200345.98417</v>
      </c>
      <c r="E14" s="137">
        <f t="shared" si="0"/>
        <v>100.72699053293113</v>
      </c>
    </row>
    <row r="15" spans="1:5" s="107" customFormat="1" ht="15">
      <c r="A15" s="4" t="s">
        <v>531</v>
      </c>
      <c r="B15" s="5" t="s">
        <v>532</v>
      </c>
      <c r="C15" s="123">
        <v>120</v>
      </c>
      <c r="D15" s="124">
        <v>105.27498</v>
      </c>
      <c r="E15" s="137">
        <f t="shared" si="0"/>
        <v>87.72915</v>
      </c>
    </row>
    <row r="16" spans="1:5" s="107" customFormat="1" ht="15">
      <c r="A16" s="4" t="s">
        <v>534</v>
      </c>
      <c r="B16" s="5" t="s">
        <v>535</v>
      </c>
      <c r="C16" s="123">
        <f>SUM(C17+C18)</f>
        <v>142000</v>
      </c>
      <c r="D16" s="124">
        <f>SUM(D17+D18)</f>
        <v>173182.21029000002</v>
      </c>
      <c r="E16" s="137">
        <f t="shared" si="0"/>
        <v>121.95930302112676</v>
      </c>
    </row>
    <row r="17" spans="1:5" s="107" customFormat="1" ht="15">
      <c r="A17" s="4" t="s">
        <v>536</v>
      </c>
      <c r="B17" s="5" t="s">
        <v>537</v>
      </c>
      <c r="C17" s="123">
        <v>13000</v>
      </c>
      <c r="D17" s="124">
        <v>16354.5609</v>
      </c>
      <c r="E17" s="137">
        <f t="shared" si="0"/>
        <v>125.80431461538461</v>
      </c>
    </row>
    <row r="18" spans="1:5" s="107" customFormat="1" ht="15">
      <c r="A18" s="4" t="s">
        <v>538</v>
      </c>
      <c r="B18" s="5" t="s">
        <v>539</v>
      </c>
      <c r="C18" s="123">
        <v>129000</v>
      </c>
      <c r="D18" s="124">
        <v>156827.64939</v>
      </c>
      <c r="E18" s="137">
        <f t="shared" si="0"/>
        <v>121.57182123255814</v>
      </c>
    </row>
    <row r="19" spans="1:5" s="107" customFormat="1" ht="15">
      <c r="A19" s="4" t="s">
        <v>540</v>
      </c>
      <c r="B19" s="5" t="s">
        <v>97</v>
      </c>
      <c r="C19" s="123">
        <v>37398</v>
      </c>
      <c r="D19" s="124">
        <v>37853.42646</v>
      </c>
      <c r="E19" s="137">
        <f t="shared" si="0"/>
        <v>101.21778292956843</v>
      </c>
    </row>
    <row r="20" spans="1:5" s="107" customFormat="1" ht="45.75" customHeight="1">
      <c r="A20" s="4" t="s">
        <v>541</v>
      </c>
      <c r="B20" s="5" t="s">
        <v>98</v>
      </c>
      <c r="C20" s="135">
        <v>1228.5227</v>
      </c>
      <c r="D20" s="124">
        <v>1681.96589</v>
      </c>
      <c r="E20" s="137">
        <f t="shared" si="0"/>
        <v>136.90963056685888</v>
      </c>
    </row>
    <row r="21" spans="1:5" s="116" customFormat="1" ht="53.25" customHeight="1" hidden="1">
      <c r="A21" s="115" t="s">
        <v>400</v>
      </c>
      <c r="B21" s="125" t="s">
        <v>401</v>
      </c>
      <c r="C21" s="126">
        <v>0</v>
      </c>
      <c r="D21" s="127">
        <v>0</v>
      </c>
      <c r="E21" s="138" t="e">
        <f t="shared" si="0"/>
        <v>#DIV/0!</v>
      </c>
    </row>
    <row r="22" spans="1:5" s="116" customFormat="1" ht="30" hidden="1">
      <c r="A22" s="115" t="s">
        <v>542</v>
      </c>
      <c r="B22" s="125" t="s">
        <v>116</v>
      </c>
      <c r="C22" s="126">
        <v>1140.5227</v>
      </c>
      <c r="D22" s="126">
        <v>1573</v>
      </c>
      <c r="E22" s="138">
        <f t="shared" si="0"/>
        <v>137.91921896863607</v>
      </c>
    </row>
    <row r="23" spans="1:5" s="116" customFormat="1" ht="30" hidden="1">
      <c r="A23" s="115" t="s">
        <v>589</v>
      </c>
      <c r="B23" s="125" t="s">
        <v>590</v>
      </c>
      <c r="C23" s="126">
        <v>67</v>
      </c>
      <c r="D23" s="127">
        <v>69.16894</v>
      </c>
      <c r="E23" s="138">
        <f t="shared" si="0"/>
        <v>103.23722388059701</v>
      </c>
    </row>
    <row r="24" spans="1:5" s="116" customFormat="1" ht="30" hidden="1">
      <c r="A24" s="115" t="s">
        <v>591</v>
      </c>
      <c r="B24" s="125" t="s">
        <v>402</v>
      </c>
      <c r="C24" s="126">
        <v>21</v>
      </c>
      <c r="D24" s="127">
        <v>28.38521</v>
      </c>
      <c r="E24" s="138">
        <f t="shared" si="0"/>
        <v>135.16766666666666</v>
      </c>
    </row>
    <row r="25" spans="1:5" s="107" customFormat="1" ht="61.5" customHeight="1">
      <c r="A25" s="4" t="s">
        <v>543</v>
      </c>
      <c r="B25" s="5" t="s">
        <v>115</v>
      </c>
      <c r="C25" s="123">
        <f>SUM(C26+C27+C31+C33)</f>
        <v>307757</v>
      </c>
      <c r="D25" s="124">
        <f>SUM(D26+D27+D31+D33)</f>
        <v>324983.68451999995</v>
      </c>
      <c r="E25" s="137">
        <f t="shared" si="0"/>
        <v>105.59749559555102</v>
      </c>
    </row>
    <row r="26" spans="1:5" s="107" customFormat="1" ht="93" customHeight="1">
      <c r="A26" s="4" t="s">
        <v>544</v>
      </c>
      <c r="B26" s="5" t="s">
        <v>588</v>
      </c>
      <c r="C26" s="123">
        <v>559</v>
      </c>
      <c r="D26" s="124">
        <v>719.0694</v>
      </c>
      <c r="E26" s="137">
        <f t="shared" si="0"/>
        <v>128.63495527728085</v>
      </c>
    </row>
    <row r="27" spans="1:5" s="107" customFormat="1" ht="48" customHeight="1">
      <c r="A27" s="4" t="s">
        <v>545</v>
      </c>
      <c r="B27" s="5" t="s">
        <v>403</v>
      </c>
      <c r="C27" s="123">
        <f>SUM(C28,C29,C30)</f>
        <v>280302</v>
      </c>
      <c r="D27" s="123">
        <f>SUM(D28,D29,D30)</f>
        <v>297565.12789999996</v>
      </c>
      <c r="E27" s="137">
        <f t="shared" si="0"/>
        <v>106.15876015868596</v>
      </c>
    </row>
    <row r="28" spans="1:5" s="107" customFormat="1" ht="77.25" customHeight="1">
      <c r="A28" s="4" t="s">
        <v>546</v>
      </c>
      <c r="B28" s="5" t="s">
        <v>595</v>
      </c>
      <c r="C28" s="123">
        <v>81200</v>
      </c>
      <c r="D28" s="124">
        <v>88491.14327</v>
      </c>
      <c r="E28" s="137">
        <f t="shared" si="0"/>
        <v>108.97924048029557</v>
      </c>
    </row>
    <row r="29" spans="1:5" s="107" customFormat="1" ht="136.5" customHeight="1">
      <c r="A29" s="4" t="s">
        <v>596</v>
      </c>
      <c r="B29" s="5" t="s">
        <v>404</v>
      </c>
      <c r="C29" s="123">
        <v>6700</v>
      </c>
      <c r="D29" s="124">
        <v>11711.8553</v>
      </c>
      <c r="E29" s="137" t="s">
        <v>405</v>
      </c>
    </row>
    <row r="30" spans="1:5" s="107" customFormat="1" ht="106.5" customHeight="1">
      <c r="A30" s="4" t="s">
        <v>547</v>
      </c>
      <c r="B30" s="5" t="s">
        <v>597</v>
      </c>
      <c r="C30" s="123">
        <v>192402</v>
      </c>
      <c r="D30" s="124">
        <v>197362.12933</v>
      </c>
      <c r="E30" s="137">
        <f t="shared" si="0"/>
        <v>102.57800299892932</v>
      </c>
    </row>
    <row r="31" spans="1:5" s="107" customFormat="1" ht="30">
      <c r="A31" s="4" t="s">
        <v>548</v>
      </c>
      <c r="B31" s="5" t="s">
        <v>549</v>
      </c>
      <c r="C31" s="123">
        <f>C32</f>
        <v>6496</v>
      </c>
      <c r="D31" s="124">
        <f>SUM(D32)</f>
        <v>5571.11899</v>
      </c>
      <c r="E31" s="137">
        <f t="shared" si="0"/>
        <v>85.7622997229064</v>
      </c>
    </row>
    <row r="32" spans="1:5" s="107" customFormat="1" ht="60">
      <c r="A32" s="3" t="s">
        <v>550</v>
      </c>
      <c r="B32" s="5" t="s">
        <v>558</v>
      </c>
      <c r="C32" s="123">
        <v>6496</v>
      </c>
      <c r="D32" s="124">
        <v>5571.11899</v>
      </c>
      <c r="E32" s="137">
        <f t="shared" si="0"/>
        <v>85.7622997229064</v>
      </c>
    </row>
    <row r="33" spans="1:5" s="107" customFormat="1" ht="46.5" customHeight="1">
      <c r="A33" s="3" t="s">
        <v>598</v>
      </c>
      <c r="B33" s="5" t="s">
        <v>406</v>
      </c>
      <c r="C33" s="123">
        <v>20400</v>
      </c>
      <c r="D33" s="124">
        <v>21128.36823</v>
      </c>
      <c r="E33" s="137">
        <f t="shared" si="0"/>
        <v>103.5704325</v>
      </c>
    </row>
    <row r="34" spans="1:5" s="107" customFormat="1" ht="30">
      <c r="A34" s="3" t="s">
        <v>559</v>
      </c>
      <c r="B34" s="6" t="s">
        <v>560</v>
      </c>
      <c r="C34" s="123">
        <f>C35</f>
        <v>8800</v>
      </c>
      <c r="D34" s="124">
        <f>D35</f>
        <v>6435.31362</v>
      </c>
      <c r="E34" s="137">
        <f t="shared" si="0"/>
        <v>73.12856386363636</v>
      </c>
    </row>
    <row r="35" spans="1:5" s="107" customFormat="1" ht="30">
      <c r="A35" s="3" t="s">
        <v>561</v>
      </c>
      <c r="B35" s="5" t="s">
        <v>562</v>
      </c>
      <c r="C35" s="123">
        <v>8800</v>
      </c>
      <c r="D35" s="124">
        <v>6435.31362</v>
      </c>
      <c r="E35" s="137">
        <f t="shared" si="0"/>
        <v>73.12856386363636</v>
      </c>
    </row>
    <row r="36" spans="1:5" s="107" customFormat="1" ht="35.25" customHeight="1">
      <c r="A36" s="3" t="s">
        <v>563</v>
      </c>
      <c r="B36" s="19" t="s">
        <v>564</v>
      </c>
      <c r="C36" s="123">
        <f>C37</f>
        <v>270</v>
      </c>
      <c r="D36" s="124">
        <f>D37</f>
        <v>185.6</v>
      </c>
      <c r="E36" s="137">
        <f t="shared" si="0"/>
        <v>68.74074074074073</v>
      </c>
    </row>
    <row r="37" spans="1:5" s="107" customFormat="1" ht="30">
      <c r="A37" s="3" t="s">
        <v>4</v>
      </c>
      <c r="B37" s="5" t="s">
        <v>86</v>
      </c>
      <c r="C37" s="123">
        <v>270</v>
      </c>
      <c r="D37" s="124">
        <v>185.6</v>
      </c>
      <c r="E37" s="137">
        <f t="shared" si="0"/>
        <v>68.74074074074073</v>
      </c>
    </row>
    <row r="38" spans="1:5" s="107" customFormat="1" ht="30.75" customHeight="1">
      <c r="A38" s="3" t="s">
        <v>565</v>
      </c>
      <c r="B38" s="19" t="s">
        <v>566</v>
      </c>
      <c r="C38" s="123">
        <f>C39+C40+C41</f>
        <v>167928</v>
      </c>
      <c r="D38" s="123">
        <f>D39+D40+D41</f>
        <v>112413.93867</v>
      </c>
      <c r="E38" s="137">
        <f t="shared" si="0"/>
        <v>66.9417480527369</v>
      </c>
    </row>
    <row r="39" spans="1:5" s="107" customFormat="1" ht="15">
      <c r="A39" s="3" t="s">
        <v>99</v>
      </c>
      <c r="B39" s="5" t="s">
        <v>100</v>
      </c>
      <c r="C39" s="123">
        <v>176</v>
      </c>
      <c r="D39" s="123">
        <v>259.72539</v>
      </c>
      <c r="E39" s="137">
        <f t="shared" si="0"/>
        <v>147.57124431818184</v>
      </c>
    </row>
    <row r="40" spans="1:5" s="107" customFormat="1" ht="90" customHeight="1">
      <c r="A40" s="3" t="s">
        <v>567</v>
      </c>
      <c r="B40" s="5" t="s">
        <v>407</v>
      </c>
      <c r="C40" s="123">
        <v>130752</v>
      </c>
      <c r="D40" s="123">
        <v>70857.34877</v>
      </c>
      <c r="E40" s="137">
        <f t="shared" si="0"/>
        <v>54.19217202796133</v>
      </c>
    </row>
    <row r="41" spans="1:5" s="107" customFormat="1" ht="107.25" customHeight="1">
      <c r="A41" s="3" t="s">
        <v>408</v>
      </c>
      <c r="B41" s="5" t="s">
        <v>409</v>
      </c>
      <c r="C41" s="123">
        <v>37000</v>
      </c>
      <c r="D41" s="123">
        <v>41296.86451</v>
      </c>
      <c r="E41" s="137">
        <f t="shared" si="0"/>
        <v>111.61314732432433</v>
      </c>
    </row>
    <row r="42" spans="1:5" s="107" customFormat="1" ht="30">
      <c r="A42" s="3" t="s">
        <v>568</v>
      </c>
      <c r="B42" s="5" t="s">
        <v>569</v>
      </c>
      <c r="C42" s="123">
        <v>35394</v>
      </c>
      <c r="D42" s="123">
        <v>47873.19344</v>
      </c>
      <c r="E42" s="137">
        <f t="shared" si="0"/>
        <v>135.25793479120756</v>
      </c>
    </row>
    <row r="43" spans="1:5" s="107" customFormat="1" ht="15">
      <c r="A43" s="3" t="s">
        <v>87</v>
      </c>
      <c r="B43" s="5" t="s">
        <v>88</v>
      </c>
      <c r="C43" s="123">
        <f>C44+C45</f>
        <v>2523</v>
      </c>
      <c r="D43" s="123">
        <v>3669.18857</v>
      </c>
      <c r="E43" s="137">
        <f t="shared" si="0"/>
        <v>145.42959056678558</v>
      </c>
    </row>
    <row r="44" spans="1:5" s="107" customFormat="1" ht="15" hidden="1">
      <c r="A44" s="3" t="s">
        <v>410</v>
      </c>
      <c r="B44" s="5" t="s">
        <v>411</v>
      </c>
      <c r="C44" s="123">
        <v>0</v>
      </c>
      <c r="D44" s="123"/>
      <c r="E44" s="137" t="e">
        <f t="shared" si="0"/>
        <v>#DIV/0!</v>
      </c>
    </row>
    <row r="45" spans="1:5" s="107" customFormat="1" ht="15" hidden="1">
      <c r="A45" s="3" t="s">
        <v>412</v>
      </c>
      <c r="B45" s="5" t="s">
        <v>413</v>
      </c>
      <c r="C45" s="123">
        <v>2523</v>
      </c>
      <c r="D45" s="123">
        <v>3609</v>
      </c>
      <c r="E45" s="137">
        <f t="shared" si="0"/>
        <v>143.04399524375745</v>
      </c>
    </row>
    <row r="46" spans="1:5" s="107" customFormat="1" ht="91.5" customHeight="1">
      <c r="A46" s="3" t="s">
        <v>414</v>
      </c>
      <c r="B46" s="5" t="s">
        <v>415</v>
      </c>
      <c r="C46" s="123">
        <v>0</v>
      </c>
      <c r="D46" s="123">
        <v>163.56847</v>
      </c>
      <c r="E46" s="137"/>
    </row>
    <row r="47" spans="1:5" s="107" customFormat="1" ht="59.25" customHeight="1">
      <c r="A47" s="3" t="s">
        <v>416</v>
      </c>
      <c r="B47" s="5" t="s">
        <v>417</v>
      </c>
      <c r="C47" s="123">
        <v>0</v>
      </c>
      <c r="D47" s="123">
        <v>-3007.06847</v>
      </c>
      <c r="E47" s="137"/>
    </row>
    <row r="48" spans="1:5" s="107" customFormat="1" ht="18" customHeight="1">
      <c r="A48" s="3" t="s">
        <v>570</v>
      </c>
      <c r="B48" s="128" t="s">
        <v>571</v>
      </c>
      <c r="C48" s="134">
        <f>C49+C54</f>
        <v>1145948.55168</v>
      </c>
      <c r="D48" s="134">
        <f>D49+D54</f>
        <v>1128863.38816</v>
      </c>
      <c r="E48" s="137">
        <f t="shared" si="0"/>
        <v>98.5090811018564</v>
      </c>
    </row>
    <row r="49" spans="1:5" s="107" customFormat="1" ht="47.25" customHeight="1">
      <c r="A49" s="3" t="s">
        <v>572</v>
      </c>
      <c r="B49" s="19" t="s">
        <v>573</v>
      </c>
      <c r="C49" s="134">
        <f>C50+C51+C52+C53</f>
        <v>1107947.55168</v>
      </c>
      <c r="D49" s="134">
        <f>D50+D51+D52+D53</f>
        <v>1103224.0314200001</v>
      </c>
      <c r="E49" s="137">
        <f t="shared" si="0"/>
        <v>99.57366932641915</v>
      </c>
    </row>
    <row r="50" spans="1:5" s="107" customFormat="1" ht="30" hidden="1">
      <c r="A50" s="3" t="s">
        <v>574</v>
      </c>
      <c r="B50" s="5" t="s">
        <v>89</v>
      </c>
      <c r="C50" s="134"/>
      <c r="D50" s="134"/>
      <c r="E50" s="137" t="e">
        <f t="shared" si="0"/>
        <v>#DIV/0!</v>
      </c>
    </row>
    <row r="51" spans="1:5" s="107" customFormat="1" ht="45">
      <c r="A51" s="3" t="s">
        <v>575</v>
      </c>
      <c r="B51" s="5" t="s">
        <v>101</v>
      </c>
      <c r="C51" s="134">
        <v>441895.1235</v>
      </c>
      <c r="D51" s="134">
        <v>440935.14869</v>
      </c>
      <c r="E51" s="137">
        <f t="shared" si="0"/>
        <v>99.78275958277236</v>
      </c>
    </row>
    <row r="52" spans="1:5" s="107" customFormat="1" ht="30.75" customHeight="1">
      <c r="A52" s="3" t="s">
        <v>90</v>
      </c>
      <c r="B52" s="5" t="s">
        <v>91</v>
      </c>
      <c r="C52" s="134">
        <v>641388.02818</v>
      </c>
      <c r="D52" s="134">
        <v>639021.55766</v>
      </c>
      <c r="E52" s="137">
        <f t="shared" si="0"/>
        <v>99.63103918127143</v>
      </c>
    </row>
    <row r="53" spans="1:5" s="107" customFormat="1" ht="15">
      <c r="A53" s="3" t="s">
        <v>102</v>
      </c>
      <c r="B53" s="5" t="s">
        <v>103</v>
      </c>
      <c r="C53" s="134">
        <v>24664.4</v>
      </c>
      <c r="D53" s="134">
        <v>23267.32507</v>
      </c>
      <c r="E53" s="137">
        <f t="shared" si="0"/>
        <v>94.33566220950033</v>
      </c>
    </row>
    <row r="54" spans="1:5" s="107" customFormat="1" ht="15.75" customHeight="1">
      <c r="A54" s="3" t="s">
        <v>104</v>
      </c>
      <c r="B54" s="5" t="s">
        <v>105</v>
      </c>
      <c r="C54" s="123">
        <f>C55</f>
        <v>38001</v>
      </c>
      <c r="D54" s="123">
        <f>D55</f>
        <v>25639.35674</v>
      </c>
      <c r="E54" s="137">
        <f t="shared" si="0"/>
        <v>67.47021588905555</v>
      </c>
    </row>
    <row r="55" spans="1:5" s="107" customFormat="1" ht="30">
      <c r="A55" s="3" t="s">
        <v>106</v>
      </c>
      <c r="B55" s="5" t="s">
        <v>107</v>
      </c>
      <c r="C55" s="123">
        <v>38001</v>
      </c>
      <c r="D55" s="123">
        <v>25639.35674</v>
      </c>
      <c r="E55" s="137">
        <f t="shared" si="0"/>
        <v>67.47021588905555</v>
      </c>
    </row>
    <row r="56" spans="1:5" s="107" customFormat="1" ht="44.25" customHeight="1">
      <c r="A56" s="3" t="s">
        <v>576</v>
      </c>
      <c r="B56" s="122" t="s">
        <v>577</v>
      </c>
      <c r="C56" s="123">
        <f>C57+C59</f>
        <v>191914</v>
      </c>
      <c r="D56" s="123">
        <f>D57+D59</f>
        <v>180083.7426</v>
      </c>
      <c r="E56" s="137">
        <f>D56/C56*100</f>
        <v>93.83564648748919</v>
      </c>
    </row>
    <row r="57" spans="1:5" s="107" customFormat="1" ht="17.25" customHeight="1">
      <c r="A57" s="3" t="s">
        <v>578</v>
      </c>
      <c r="B57" s="19" t="s">
        <v>579</v>
      </c>
      <c r="C57" s="123">
        <f>C58</f>
        <v>170474</v>
      </c>
      <c r="D57" s="123">
        <f>D58</f>
        <v>161474.26516</v>
      </c>
      <c r="E57" s="137">
        <f t="shared" si="0"/>
        <v>94.72075809800909</v>
      </c>
    </row>
    <row r="58" spans="1:5" s="107" customFormat="1" ht="15">
      <c r="A58" s="3" t="s">
        <v>580</v>
      </c>
      <c r="B58" s="5" t="s">
        <v>204</v>
      </c>
      <c r="C58" s="123">
        <v>170474</v>
      </c>
      <c r="D58" s="129">
        <v>161474.26516</v>
      </c>
      <c r="E58" s="137">
        <f t="shared" si="0"/>
        <v>94.72075809800909</v>
      </c>
    </row>
    <row r="59" spans="1:5" s="107" customFormat="1" ht="45" customHeight="1">
      <c r="A59" s="3" t="s">
        <v>108</v>
      </c>
      <c r="B59" s="19" t="s">
        <v>109</v>
      </c>
      <c r="C59" s="123">
        <f>SUM(C62+C60+C61)</f>
        <v>21440</v>
      </c>
      <c r="D59" s="123">
        <f>SUM(D62+D60+D61)</f>
        <v>18609.47744</v>
      </c>
      <c r="E59" s="137">
        <f t="shared" si="0"/>
        <v>86.79793582089552</v>
      </c>
    </row>
    <row r="60" spans="1:5" s="107" customFormat="1" ht="29.25" customHeight="1">
      <c r="A60" s="3" t="s">
        <v>110</v>
      </c>
      <c r="B60" s="5" t="s">
        <v>48</v>
      </c>
      <c r="C60" s="123">
        <v>72</v>
      </c>
      <c r="D60" s="123">
        <v>71.27626</v>
      </c>
      <c r="E60" s="137">
        <f t="shared" si="0"/>
        <v>98.99480555555554</v>
      </c>
    </row>
    <row r="61" spans="1:5" s="107" customFormat="1" ht="18.75" customHeight="1">
      <c r="A61" s="3" t="s">
        <v>49</v>
      </c>
      <c r="B61" s="5" t="s">
        <v>50</v>
      </c>
      <c r="C61" s="123">
        <v>520</v>
      </c>
      <c r="D61" s="123">
        <v>400.06</v>
      </c>
      <c r="E61" s="137">
        <f t="shared" si="0"/>
        <v>76.93461538461538</v>
      </c>
    </row>
    <row r="62" spans="1:5" s="107" customFormat="1" ht="15">
      <c r="A62" s="3" t="s">
        <v>148</v>
      </c>
      <c r="B62" s="5" t="s">
        <v>418</v>
      </c>
      <c r="C62" s="123">
        <v>20848</v>
      </c>
      <c r="D62" s="129">
        <v>18138.14118</v>
      </c>
      <c r="E62" s="137">
        <f t="shared" si="0"/>
        <v>87.00182837682271</v>
      </c>
    </row>
    <row r="63" spans="1:7" s="107" customFormat="1" ht="14.25">
      <c r="A63" s="4"/>
      <c r="B63" s="122" t="s">
        <v>581</v>
      </c>
      <c r="C63" s="134">
        <f>C10+C48+C56</f>
        <v>3134781.07438</v>
      </c>
      <c r="D63" s="134">
        <f>D10+D48+D56</f>
        <v>3141505.1482700002</v>
      </c>
      <c r="E63" s="137">
        <f t="shared" si="0"/>
        <v>100.21449899468115</v>
      </c>
      <c r="G63" s="117"/>
    </row>
    <row r="64" spans="1:8" s="107" customFormat="1" ht="16.5" customHeight="1">
      <c r="A64" s="4"/>
      <c r="B64" s="130" t="s">
        <v>582</v>
      </c>
      <c r="C64" s="136">
        <f>-(C67-C68+C70+C71+C72-C73+C69)</f>
        <v>-263904</v>
      </c>
      <c r="D64" s="136">
        <f>-(D67-D68+D70+D71+D72-D73+D69)</f>
        <v>-204803.46917</v>
      </c>
      <c r="E64" s="137"/>
      <c r="H64" s="117"/>
    </row>
    <row r="65" spans="1:5" s="107" customFormat="1" ht="17.25" customHeight="1">
      <c r="A65" s="4"/>
      <c r="B65" s="5" t="s">
        <v>92</v>
      </c>
      <c r="C65" s="123"/>
      <c r="D65" s="131"/>
      <c r="E65" s="137"/>
    </row>
    <row r="66" spans="1:5" s="107" customFormat="1" ht="30" hidden="1">
      <c r="A66" s="4" t="s">
        <v>93</v>
      </c>
      <c r="B66" s="132" t="s">
        <v>117</v>
      </c>
      <c r="C66" s="123"/>
      <c r="D66" s="123">
        <v>0</v>
      </c>
      <c r="E66" s="137"/>
    </row>
    <row r="67" spans="1:5" s="107" customFormat="1" ht="30.75" customHeight="1">
      <c r="A67" s="4" t="s">
        <v>93</v>
      </c>
      <c r="B67" s="132" t="s">
        <v>117</v>
      </c>
      <c r="C67" s="136">
        <v>227888.7</v>
      </c>
      <c r="D67" s="136">
        <v>227888.73</v>
      </c>
      <c r="E67" s="137"/>
    </row>
    <row r="68" spans="1:5" s="107" customFormat="1" ht="33" customHeight="1">
      <c r="A68" s="4" t="s">
        <v>94</v>
      </c>
      <c r="B68" s="132" t="s">
        <v>419</v>
      </c>
      <c r="C68" s="136">
        <v>149841.7</v>
      </c>
      <c r="D68" s="136">
        <v>149841.73</v>
      </c>
      <c r="E68" s="137"/>
    </row>
    <row r="69" spans="1:5" s="107" customFormat="1" ht="48" customHeight="1">
      <c r="A69" s="4" t="s">
        <v>599</v>
      </c>
      <c r="B69" s="132" t="s">
        <v>0</v>
      </c>
      <c r="C69" s="123">
        <v>15000</v>
      </c>
      <c r="D69" s="123">
        <v>15000</v>
      </c>
      <c r="E69" s="137"/>
    </row>
    <row r="70" spans="1:5" s="107" customFormat="1" ht="30">
      <c r="A70" s="4" t="s">
        <v>111</v>
      </c>
      <c r="B70" s="132" t="s">
        <v>420</v>
      </c>
      <c r="C70" s="123">
        <v>148624</v>
      </c>
      <c r="D70" s="123">
        <v>89786.91917</v>
      </c>
      <c r="E70" s="137"/>
    </row>
    <row r="71" spans="1:5" s="107" customFormat="1" ht="45">
      <c r="A71" s="4" t="s">
        <v>112</v>
      </c>
      <c r="B71" s="5" t="s">
        <v>118</v>
      </c>
      <c r="C71" s="123">
        <v>22233</v>
      </c>
      <c r="D71" s="123">
        <v>21969.55</v>
      </c>
      <c r="E71" s="137"/>
    </row>
    <row r="72" spans="1:5" s="107" customFormat="1" ht="45">
      <c r="A72" s="4" t="s">
        <v>113</v>
      </c>
      <c r="B72" s="132" t="s">
        <v>119</v>
      </c>
      <c r="C72" s="123">
        <v>53146</v>
      </c>
      <c r="D72" s="123">
        <v>0</v>
      </c>
      <c r="E72" s="137"/>
    </row>
    <row r="73" spans="1:5" s="107" customFormat="1" ht="47.25" customHeight="1">
      <c r="A73" s="4" t="s">
        <v>114</v>
      </c>
      <c r="B73" s="132" t="s">
        <v>120</v>
      </c>
      <c r="C73" s="123">
        <v>53146</v>
      </c>
      <c r="D73" s="123">
        <v>0</v>
      </c>
      <c r="E73" s="137"/>
    </row>
    <row r="74" spans="1:5" ht="72" customHeight="1" hidden="1">
      <c r="A74" s="4" t="s">
        <v>113</v>
      </c>
      <c r="B74" s="118" t="s">
        <v>119</v>
      </c>
      <c r="C74" s="118"/>
      <c r="D74" s="15">
        <v>0</v>
      </c>
      <c r="E74" s="139"/>
    </row>
    <row r="75" spans="1:5" ht="29.25" customHeight="1">
      <c r="A75" s="2"/>
      <c r="B75" s="119"/>
      <c r="C75" s="119"/>
      <c r="D75" s="120"/>
      <c r="E75" s="140"/>
    </row>
    <row r="76" spans="1:2" s="99" customFormat="1" ht="18" customHeight="1">
      <c r="A76" s="98" t="s">
        <v>583</v>
      </c>
      <c r="B76" s="98"/>
    </row>
    <row r="77" spans="1:2" s="99" customFormat="1" ht="18" customHeight="1">
      <c r="A77" s="98" t="s">
        <v>471</v>
      </c>
      <c r="B77" s="98"/>
    </row>
    <row r="86" spans="2:3" ht="12.75">
      <c r="B86" s="11"/>
      <c r="C86" s="11"/>
    </row>
    <row r="87" spans="2:3" ht="12.75">
      <c r="B87" s="11"/>
      <c r="C87" s="11"/>
    </row>
    <row r="88" spans="2:3" ht="12.75">
      <c r="B88" s="11"/>
      <c r="C88" s="11"/>
    </row>
    <row r="89" spans="2:3" ht="12.75">
      <c r="B89" s="11"/>
      <c r="C89" s="11"/>
    </row>
    <row r="90" spans="2:3" ht="12.75">
      <c r="B90" s="11"/>
      <c r="C90" s="11"/>
    </row>
    <row r="91" spans="2:3" ht="12.75">
      <c r="B91" s="11"/>
      <c r="C91" s="11"/>
    </row>
    <row r="92" spans="2:3" ht="12.75">
      <c r="B92" s="11"/>
      <c r="C92" s="11"/>
    </row>
    <row r="93" spans="2:3" ht="12.75">
      <c r="B93" s="11"/>
      <c r="C93" s="11"/>
    </row>
    <row r="94" spans="2:3" ht="12.75">
      <c r="B94" s="11"/>
      <c r="C94" s="11"/>
    </row>
    <row r="95" spans="2:3" ht="12.75">
      <c r="B95" s="11"/>
      <c r="C95" s="11"/>
    </row>
    <row r="96" spans="2:3" ht="12.75">
      <c r="B96" s="11"/>
      <c r="C96" s="11"/>
    </row>
    <row r="97" spans="2:3" ht="12.75">
      <c r="B97" s="11"/>
      <c r="C97" s="11"/>
    </row>
    <row r="98" spans="2:3" ht="12.75">
      <c r="B98" s="11"/>
      <c r="C98" s="11"/>
    </row>
    <row r="99" spans="2:3" ht="12.75">
      <c r="B99" s="11"/>
      <c r="C99" s="11"/>
    </row>
    <row r="100" spans="2:3" ht="12.75">
      <c r="B100" s="11"/>
      <c r="C100" s="11"/>
    </row>
    <row r="101" spans="2:3" ht="12.75">
      <c r="B101" s="11"/>
      <c r="C101" s="11"/>
    </row>
    <row r="102" spans="2:3" ht="12.75">
      <c r="B102" s="11"/>
      <c r="C102" s="11"/>
    </row>
    <row r="103" spans="2:3" ht="12.75">
      <c r="B103" s="11"/>
      <c r="C103" s="11"/>
    </row>
    <row r="104" spans="2:3" ht="12.75">
      <c r="B104" s="11"/>
      <c r="C104" s="11"/>
    </row>
    <row r="105" spans="2:3" ht="12.75">
      <c r="B105" s="11"/>
      <c r="C105" s="11"/>
    </row>
    <row r="106" spans="2:3" ht="12.75">
      <c r="B106" s="11"/>
      <c r="C106" s="11"/>
    </row>
    <row r="107" spans="2:3" ht="12.75">
      <c r="B107" s="11"/>
      <c r="C107" s="11"/>
    </row>
    <row r="108" spans="2:3" ht="12.75">
      <c r="B108" s="11"/>
      <c r="C108" s="11"/>
    </row>
    <row r="109" spans="2:3" ht="12.75">
      <c r="B109" s="11"/>
      <c r="C109" s="11"/>
    </row>
    <row r="110" spans="2:3" ht="12.75">
      <c r="B110" s="11"/>
      <c r="C110" s="11"/>
    </row>
    <row r="111" spans="2:3" ht="12.75">
      <c r="B111" s="11"/>
      <c r="C111" s="11"/>
    </row>
    <row r="112" spans="2:3" ht="12.75">
      <c r="B112" s="11"/>
      <c r="C112" s="11"/>
    </row>
    <row r="113" spans="2:3" ht="12.75">
      <c r="B113" s="11"/>
      <c r="C113" s="11"/>
    </row>
    <row r="114" spans="2:3" ht="12.75">
      <c r="B114" s="11"/>
      <c r="C114" s="11"/>
    </row>
    <row r="115" spans="2:3" ht="12.75">
      <c r="B115" s="11"/>
      <c r="C115" s="11"/>
    </row>
    <row r="116" spans="2:3" ht="12.75">
      <c r="B116" s="11"/>
      <c r="C116" s="11"/>
    </row>
    <row r="117" spans="2:3" ht="12.75">
      <c r="B117" s="11"/>
      <c r="C117" s="11"/>
    </row>
    <row r="118" spans="2:3" ht="12.75">
      <c r="B118" s="11"/>
      <c r="C118" s="11"/>
    </row>
    <row r="119" spans="2:3" ht="12.75">
      <c r="B119" s="11"/>
      <c r="C119" s="11"/>
    </row>
    <row r="120" spans="2:3" ht="12.75">
      <c r="B120" s="11"/>
      <c r="C120" s="11"/>
    </row>
    <row r="121" spans="2:3" ht="12.75">
      <c r="B121" s="11"/>
      <c r="C121" s="11"/>
    </row>
    <row r="122" spans="2:3" ht="12.75">
      <c r="B122" s="11"/>
      <c r="C122" s="11"/>
    </row>
    <row r="123" spans="2:3" ht="12.75">
      <c r="B123" s="11"/>
      <c r="C123" s="11"/>
    </row>
    <row r="124" spans="2:3" ht="12.75">
      <c r="B124" s="11"/>
      <c r="C124" s="11"/>
    </row>
    <row r="125" spans="2:3" ht="12.75">
      <c r="B125" s="11"/>
      <c r="C125" s="11"/>
    </row>
    <row r="126" spans="2:3" ht="12.75">
      <c r="B126" s="11"/>
      <c r="C126" s="11"/>
    </row>
    <row r="127" spans="2:3" ht="12.75">
      <c r="B127" s="11"/>
      <c r="C127" s="11"/>
    </row>
    <row r="128" spans="2:3" ht="12.75">
      <c r="B128" s="11"/>
      <c r="C128" s="11"/>
    </row>
    <row r="129" spans="2:3" ht="12.75">
      <c r="B129" s="11"/>
      <c r="C129" s="11"/>
    </row>
    <row r="130" spans="2:3" ht="12.75">
      <c r="B130" s="11"/>
      <c r="C130" s="11"/>
    </row>
    <row r="131" spans="2:3" ht="12.75">
      <c r="B131" s="11"/>
      <c r="C131" s="11"/>
    </row>
    <row r="132" spans="2:3" ht="12.75">
      <c r="B132" s="11"/>
      <c r="C132" s="11"/>
    </row>
    <row r="133" spans="2:3" ht="12.75">
      <c r="B133" s="11"/>
      <c r="C133" s="11"/>
    </row>
    <row r="134" spans="2:3" ht="12.75">
      <c r="B134" s="11"/>
      <c r="C134" s="11"/>
    </row>
    <row r="135" spans="2:3" ht="12.75">
      <c r="B135" s="11"/>
      <c r="C135" s="11"/>
    </row>
    <row r="136" spans="2:3" ht="12.75">
      <c r="B136" s="11"/>
      <c r="C136" s="11"/>
    </row>
    <row r="137" spans="2:3" ht="12.75">
      <c r="B137" s="11"/>
      <c r="C137" s="11"/>
    </row>
    <row r="138" spans="2:3" ht="12.75">
      <c r="B138" s="11"/>
      <c r="C138" s="11"/>
    </row>
    <row r="139" spans="2:3" ht="12.75">
      <c r="B139" s="11"/>
      <c r="C139" s="11"/>
    </row>
    <row r="140" spans="2:3" ht="12.75">
      <c r="B140" s="11"/>
      <c r="C140" s="11"/>
    </row>
    <row r="141" spans="2:3" ht="12.75">
      <c r="B141" s="11"/>
      <c r="C141" s="11"/>
    </row>
    <row r="142" spans="2:3" ht="12.75">
      <c r="B142" s="11"/>
      <c r="C142" s="11"/>
    </row>
    <row r="143" spans="2:3" ht="12.75">
      <c r="B143" s="11"/>
      <c r="C143" s="11"/>
    </row>
    <row r="144" spans="2:3" ht="12.75">
      <c r="B144" s="11"/>
      <c r="C144" s="11"/>
    </row>
    <row r="145" spans="2:3" ht="12.75">
      <c r="B145" s="11"/>
      <c r="C145" s="11"/>
    </row>
    <row r="146" spans="2:3" ht="12.75">
      <c r="B146" s="11"/>
      <c r="C146" s="11"/>
    </row>
    <row r="147" spans="2:3" ht="12.75">
      <c r="B147" s="11"/>
      <c r="C147" s="11"/>
    </row>
    <row r="148" spans="2:3" ht="12.75">
      <c r="B148" s="11"/>
      <c r="C148" s="11"/>
    </row>
    <row r="149" spans="2:3" ht="12.75">
      <c r="B149" s="11"/>
      <c r="C149" s="11"/>
    </row>
    <row r="150" spans="2:3" ht="12.75">
      <c r="B150" s="11"/>
      <c r="C150" s="11"/>
    </row>
    <row r="151" spans="2:3" ht="12.75">
      <c r="B151" s="11"/>
      <c r="C151" s="11"/>
    </row>
    <row r="152" spans="2:3" ht="12.75">
      <c r="B152" s="11"/>
      <c r="C152" s="11"/>
    </row>
    <row r="153" spans="2:3" ht="12.75">
      <c r="B153" s="11"/>
      <c r="C153" s="11"/>
    </row>
    <row r="154" spans="2:3" ht="12.75">
      <c r="B154" s="11"/>
      <c r="C154" s="11"/>
    </row>
    <row r="155" spans="2:3" ht="12.75">
      <c r="B155" s="11"/>
      <c r="C155" s="11"/>
    </row>
    <row r="156" spans="2:3" ht="12.75">
      <c r="B156" s="11"/>
      <c r="C156" s="11"/>
    </row>
    <row r="157" spans="2:3" ht="12.75">
      <c r="B157" s="11"/>
      <c r="C157" s="11"/>
    </row>
    <row r="158" spans="2:3" ht="12.75">
      <c r="B158" s="11"/>
      <c r="C158" s="11"/>
    </row>
    <row r="159" spans="2:3" ht="12.75">
      <c r="B159" s="11"/>
      <c r="C159" s="11"/>
    </row>
    <row r="160" spans="2:3" ht="12.75">
      <c r="B160" s="11"/>
      <c r="C160" s="11"/>
    </row>
    <row r="161" spans="2:3" ht="12.75">
      <c r="B161" s="11"/>
      <c r="C161" s="11"/>
    </row>
    <row r="162" spans="2:3" ht="12.75">
      <c r="B162" s="11"/>
      <c r="C162" s="11"/>
    </row>
    <row r="163" spans="2:3" ht="12.75">
      <c r="B163" s="11"/>
      <c r="C163" s="11"/>
    </row>
    <row r="164" spans="2:3" ht="12.75">
      <c r="B164" s="11"/>
      <c r="C164" s="11"/>
    </row>
    <row r="165" spans="2:3" ht="12.75">
      <c r="B165" s="11"/>
      <c r="C165" s="11"/>
    </row>
    <row r="166" spans="2:3" ht="12.75">
      <c r="B166" s="11"/>
      <c r="C166" s="11"/>
    </row>
    <row r="167" spans="2:3" ht="12.75">
      <c r="B167" s="11"/>
      <c r="C167" s="11"/>
    </row>
    <row r="168" spans="2:3" ht="12.75">
      <c r="B168" s="11"/>
      <c r="C168" s="11"/>
    </row>
    <row r="169" spans="2:3" ht="12.75">
      <c r="B169" s="11"/>
      <c r="C169" s="11"/>
    </row>
    <row r="170" spans="2:3" ht="12.75">
      <c r="B170" s="11"/>
      <c r="C170" s="11"/>
    </row>
    <row r="171" spans="2:3" ht="12.75">
      <c r="B171" s="11"/>
      <c r="C171" s="11"/>
    </row>
    <row r="172" spans="2:3" ht="12.75">
      <c r="B172" s="11"/>
      <c r="C172" s="11"/>
    </row>
    <row r="173" spans="2:3" ht="12.75">
      <c r="B173" s="11"/>
      <c r="C173" s="11"/>
    </row>
    <row r="174" spans="2:3" ht="12.75">
      <c r="B174" s="11"/>
      <c r="C174" s="11"/>
    </row>
    <row r="175" spans="2:3" ht="12.75">
      <c r="B175" s="11"/>
      <c r="C175" s="11"/>
    </row>
    <row r="176" spans="2:3" ht="12.75">
      <c r="B176" s="11"/>
      <c r="C176" s="11"/>
    </row>
    <row r="177" spans="2:3" ht="12.75">
      <c r="B177" s="11"/>
      <c r="C177" s="11"/>
    </row>
    <row r="178" spans="2:3" ht="12.75">
      <c r="B178" s="11"/>
      <c r="C178" s="11"/>
    </row>
    <row r="179" spans="2:3" ht="12.75">
      <c r="B179" s="11"/>
      <c r="C179" s="11"/>
    </row>
    <row r="180" spans="2:3" ht="12.75">
      <c r="B180" s="11"/>
      <c r="C180" s="11"/>
    </row>
    <row r="181" spans="2:3" ht="12.75">
      <c r="B181" s="11"/>
      <c r="C181" s="11"/>
    </row>
    <row r="182" spans="2:3" ht="12.75">
      <c r="B182" s="11"/>
      <c r="C182" s="11"/>
    </row>
    <row r="183" spans="2:3" ht="12.75">
      <c r="B183" s="11"/>
      <c r="C183" s="11"/>
    </row>
    <row r="184" spans="2:3" ht="12.75">
      <c r="B184" s="11"/>
      <c r="C184" s="11"/>
    </row>
    <row r="185" spans="2:3" ht="12.75">
      <c r="B185" s="11"/>
      <c r="C185" s="11"/>
    </row>
    <row r="186" spans="2:3" ht="12.75">
      <c r="B186" s="11"/>
      <c r="C186" s="11"/>
    </row>
    <row r="187" spans="2:3" ht="12.75">
      <c r="B187" s="11"/>
      <c r="C187" s="11"/>
    </row>
    <row r="188" spans="2:3" ht="12.75">
      <c r="B188" s="11"/>
      <c r="C188" s="11"/>
    </row>
    <row r="189" spans="2:3" ht="12.75">
      <c r="B189" s="11"/>
      <c r="C189" s="11"/>
    </row>
    <row r="190" spans="2:3" ht="12.75">
      <c r="B190" s="11"/>
      <c r="C190" s="11"/>
    </row>
    <row r="191" spans="2:3" ht="12.75">
      <c r="B191" s="11"/>
      <c r="C191" s="11"/>
    </row>
    <row r="192" spans="2:3" ht="12.75">
      <c r="B192" s="11"/>
      <c r="C192" s="11"/>
    </row>
    <row r="193" spans="2:3" ht="12.75">
      <c r="B193" s="11"/>
      <c r="C193" s="11"/>
    </row>
    <row r="194" spans="2:3" ht="12.75">
      <c r="B194" s="11"/>
      <c r="C194" s="11"/>
    </row>
    <row r="195" spans="2:3" ht="12.75">
      <c r="B195" s="11"/>
      <c r="C195" s="11"/>
    </row>
    <row r="196" spans="2:3" ht="12.75">
      <c r="B196" s="11"/>
      <c r="C196" s="11"/>
    </row>
    <row r="197" spans="2:3" ht="12.75">
      <c r="B197" s="11"/>
      <c r="C197" s="11"/>
    </row>
    <row r="198" spans="2:3" ht="12.75">
      <c r="B198" s="11"/>
      <c r="C198" s="11"/>
    </row>
    <row r="199" spans="2:3" ht="12.75">
      <c r="B199" s="11"/>
      <c r="C199" s="11"/>
    </row>
    <row r="200" spans="2:3" ht="12.75">
      <c r="B200" s="11"/>
      <c r="C200" s="11"/>
    </row>
    <row r="201" spans="2:3" ht="12.75">
      <c r="B201" s="11"/>
      <c r="C201" s="11"/>
    </row>
    <row r="202" spans="2:3" ht="12.75">
      <c r="B202" s="11"/>
      <c r="C202" s="11"/>
    </row>
    <row r="203" spans="2:3" ht="12.75">
      <c r="B203" s="11"/>
      <c r="C203" s="11"/>
    </row>
    <row r="204" spans="2:3" ht="12.75">
      <c r="B204" s="11"/>
      <c r="C204" s="11"/>
    </row>
    <row r="205" spans="2:3" ht="12.75">
      <c r="B205" s="11"/>
      <c r="C205" s="11"/>
    </row>
    <row r="206" spans="2:3" ht="12.75">
      <c r="B206" s="11"/>
      <c r="C206" s="11"/>
    </row>
    <row r="207" spans="2:3" ht="12.75">
      <c r="B207" s="11"/>
      <c r="C207" s="11"/>
    </row>
    <row r="208" spans="2:3" ht="12.75">
      <c r="B208" s="11"/>
      <c r="C208" s="11"/>
    </row>
    <row r="209" spans="2:3" ht="12.75">
      <c r="B209" s="11"/>
      <c r="C209" s="11"/>
    </row>
    <row r="210" spans="2:3" ht="12.75">
      <c r="B210" s="11"/>
      <c r="C210" s="11"/>
    </row>
    <row r="211" spans="2:3" ht="12.75">
      <c r="B211" s="11"/>
      <c r="C211" s="11"/>
    </row>
    <row r="212" spans="2:3" ht="12.75">
      <c r="B212" s="11"/>
      <c r="C212" s="11"/>
    </row>
    <row r="213" spans="2:3" ht="12.75">
      <c r="B213" s="11"/>
      <c r="C213" s="11"/>
    </row>
    <row r="214" spans="2:3" ht="12.75">
      <c r="B214" s="11"/>
      <c r="C214" s="11"/>
    </row>
    <row r="215" spans="2:3" ht="12.75">
      <c r="B215" s="11"/>
      <c r="C215" s="11"/>
    </row>
    <row r="216" spans="2:3" ht="12.75">
      <c r="B216" s="11"/>
      <c r="C216" s="11"/>
    </row>
    <row r="217" spans="2:3" ht="12.75">
      <c r="B217" s="11"/>
      <c r="C217" s="11"/>
    </row>
    <row r="218" spans="2:3" ht="12.75">
      <c r="B218" s="11"/>
      <c r="C218" s="11"/>
    </row>
    <row r="219" spans="2:3" ht="12.75">
      <c r="B219" s="11"/>
      <c r="C219" s="11"/>
    </row>
    <row r="220" spans="2:3" ht="12.75">
      <c r="B220" s="11"/>
      <c r="C220" s="11"/>
    </row>
    <row r="221" spans="2:3" ht="12.75">
      <c r="B221" s="11"/>
      <c r="C221" s="11"/>
    </row>
    <row r="222" spans="2:3" ht="12.75">
      <c r="B222" s="11"/>
      <c r="C222" s="11"/>
    </row>
    <row r="223" spans="2:3" ht="12.75">
      <c r="B223" s="11"/>
      <c r="C223" s="11"/>
    </row>
    <row r="224" spans="2:3" ht="12.75">
      <c r="B224" s="11"/>
      <c r="C224" s="11"/>
    </row>
    <row r="225" spans="2:3" ht="12.75">
      <c r="B225" s="11"/>
      <c r="C225" s="11"/>
    </row>
    <row r="226" spans="2:3" ht="12.75">
      <c r="B226" s="11"/>
      <c r="C226" s="11"/>
    </row>
    <row r="227" spans="2:3" ht="12.75">
      <c r="B227" s="11"/>
      <c r="C227" s="11"/>
    </row>
    <row r="228" spans="2:3" ht="12.75">
      <c r="B228" s="11"/>
      <c r="C228" s="11"/>
    </row>
    <row r="229" spans="2:3" ht="12.75">
      <c r="B229" s="11"/>
      <c r="C229" s="11"/>
    </row>
    <row r="230" spans="2:3" ht="12.75">
      <c r="B230" s="11"/>
      <c r="C230" s="11"/>
    </row>
    <row r="231" spans="2:3" ht="12.75">
      <c r="B231" s="11"/>
      <c r="C231" s="11"/>
    </row>
    <row r="232" spans="2:3" ht="12.75">
      <c r="B232" s="11"/>
      <c r="C232" s="11"/>
    </row>
    <row r="233" spans="2:3" ht="12.75">
      <c r="B233" s="11"/>
      <c r="C233" s="11"/>
    </row>
    <row r="234" spans="2:3" ht="12.75">
      <c r="B234" s="11"/>
      <c r="C234" s="11"/>
    </row>
    <row r="235" spans="2:3" ht="12.75">
      <c r="B235" s="11"/>
      <c r="C235" s="11"/>
    </row>
    <row r="236" spans="2:3" ht="12.75">
      <c r="B236" s="11"/>
      <c r="C236" s="11"/>
    </row>
    <row r="237" spans="2:3" ht="12.75">
      <c r="B237" s="11"/>
      <c r="C237" s="11"/>
    </row>
    <row r="238" spans="2:3" ht="12.75">
      <c r="B238" s="11"/>
      <c r="C238" s="11"/>
    </row>
    <row r="239" spans="2:3" ht="12.75">
      <c r="B239" s="11"/>
      <c r="C239" s="11"/>
    </row>
    <row r="240" spans="2:3" ht="12.75">
      <c r="B240" s="11"/>
      <c r="C240" s="11"/>
    </row>
    <row r="241" spans="2:3" ht="12.75">
      <c r="B241" s="11"/>
      <c r="C241" s="11"/>
    </row>
    <row r="242" spans="2:3" ht="12.75">
      <c r="B242" s="11"/>
      <c r="C242" s="11"/>
    </row>
    <row r="243" spans="2:3" ht="12.75">
      <c r="B243" s="11"/>
      <c r="C243" s="11"/>
    </row>
    <row r="244" spans="2:3" ht="12.75">
      <c r="B244" s="11"/>
      <c r="C244" s="11"/>
    </row>
    <row r="245" spans="2:3" ht="12.75">
      <c r="B245" s="11"/>
      <c r="C245" s="11"/>
    </row>
    <row r="246" spans="2:3" ht="12.75">
      <c r="B246" s="11"/>
      <c r="C246" s="11"/>
    </row>
    <row r="247" spans="2:3" ht="12.75">
      <c r="B247" s="11"/>
      <c r="C247" s="11"/>
    </row>
    <row r="248" spans="2:3" ht="12.75">
      <c r="B248" s="11"/>
      <c r="C248" s="11"/>
    </row>
    <row r="249" spans="2:3" ht="12.75">
      <c r="B249" s="11"/>
      <c r="C249" s="11"/>
    </row>
    <row r="250" spans="2:3" ht="12.75">
      <c r="B250" s="11"/>
      <c r="C250" s="11"/>
    </row>
    <row r="251" spans="2:3" ht="12.75">
      <c r="B251" s="11"/>
      <c r="C251" s="11"/>
    </row>
    <row r="252" spans="2:3" ht="12.75">
      <c r="B252" s="11"/>
      <c r="C252" s="11"/>
    </row>
    <row r="253" spans="2:3" ht="12.75">
      <c r="B253" s="11"/>
      <c r="C253" s="11"/>
    </row>
    <row r="254" spans="2:3" ht="12.75">
      <c r="B254" s="11"/>
      <c r="C254" s="11"/>
    </row>
    <row r="255" spans="2:3" ht="12.75">
      <c r="B255" s="11"/>
      <c r="C255" s="11"/>
    </row>
    <row r="256" spans="2:3" ht="12.75">
      <c r="B256" s="11"/>
      <c r="C256" s="11"/>
    </row>
    <row r="257" spans="2:3" ht="12.75">
      <c r="B257" s="11"/>
      <c r="C257" s="11"/>
    </row>
    <row r="258" spans="2:3" ht="12.75">
      <c r="B258" s="11"/>
      <c r="C258" s="11"/>
    </row>
    <row r="259" spans="2:3" ht="12.75">
      <c r="B259" s="11"/>
      <c r="C259" s="11"/>
    </row>
    <row r="260" spans="2:3" ht="12.75">
      <c r="B260" s="11"/>
      <c r="C260" s="11"/>
    </row>
    <row r="261" spans="2:3" ht="12.75">
      <c r="B261" s="11"/>
      <c r="C261" s="11"/>
    </row>
    <row r="262" spans="2:3" ht="12.75">
      <c r="B262" s="11"/>
      <c r="C262" s="11"/>
    </row>
    <row r="263" spans="2:3" ht="12.75">
      <c r="B263" s="11"/>
      <c r="C263" s="11"/>
    </row>
    <row r="264" spans="2:3" ht="12.75">
      <c r="B264" s="11"/>
      <c r="C264" s="11"/>
    </row>
    <row r="265" spans="2:3" ht="12.75">
      <c r="B265" s="11"/>
      <c r="C265" s="11"/>
    </row>
    <row r="266" spans="2:3" ht="12.75">
      <c r="B266" s="11"/>
      <c r="C266" s="11"/>
    </row>
    <row r="267" spans="2:3" ht="12.75">
      <c r="B267" s="11"/>
      <c r="C267" s="11"/>
    </row>
    <row r="268" spans="2:3" ht="12.75">
      <c r="B268" s="11"/>
      <c r="C268" s="11"/>
    </row>
    <row r="269" spans="2:3" ht="12.75">
      <c r="B269" s="11"/>
      <c r="C269" s="11"/>
    </row>
    <row r="270" spans="2:3" ht="12.75">
      <c r="B270" s="11"/>
      <c r="C270" s="11"/>
    </row>
    <row r="271" spans="2:3" ht="12.75">
      <c r="B271" s="11"/>
      <c r="C271" s="11"/>
    </row>
    <row r="272" spans="2:3" ht="12.75">
      <c r="B272" s="11"/>
      <c r="C272" s="11"/>
    </row>
    <row r="273" spans="2:3" ht="12.75">
      <c r="B273" s="11"/>
      <c r="C273" s="11"/>
    </row>
    <row r="274" spans="2:3" ht="12.75">
      <c r="B274" s="11"/>
      <c r="C274" s="11"/>
    </row>
    <row r="275" spans="2:3" ht="12.75">
      <c r="B275" s="11"/>
      <c r="C275" s="11"/>
    </row>
    <row r="276" spans="2:3" ht="12.75">
      <c r="B276" s="11"/>
      <c r="C276" s="11"/>
    </row>
    <row r="277" spans="2:3" ht="12.75">
      <c r="B277" s="11"/>
      <c r="C277" s="11"/>
    </row>
    <row r="278" spans="2:3" ht="12.75">
      <c r="B278" s="11"/>
      <c r="C278" s="11"/>
    </row>
    <row r="279" spans="2:3" ht="12.75">
      <c r="B279" s="11"/>
      <c r="C279" s="11"/>
    </row>
    <row r="280" spans="2:3" ht="12.75">
      <c r="B280" s="11"/>
      <c r="C280" s="11"/>
    </row>
    <row r="281" spans="2:3" ht="12.75">
      <c r="B281" s="11"/>
      <c r="C281" s="11"/>
    </row>
    <row r="282" spans="2:3" ht="12.75">
      <c r="B282" s="11"/>
      <c r="C282" s="11"/>
    </row>
    <row r="283" spans="2:3" ht="12.75">
      <c r="B283" s="11"/>
      <c r="C283" s="11"/>
    </row>
    <row r="284" spans="2:3" ht="12.75">
      <c r="B284" s="11"/>
      <c r="C284" s="11"/>
    </row>
    <row r="285" spans="2:3" ht="12.75">
      <c r="B285" s="11"/>
      <c r="C285" s="11"/>
    </row>
    <row r="286" spans="2:3" ht="12.75">
      <c r="B286" s="11"/>
      <c r="C286" s="11"/>
    </row>
    <row r="287" spans="2:3" ht="12.75">
      <c r="B287" s="11"/>
      <c r="C287" s="11"/>
    </row>
    <row r="288" spans="2:3" ht="12.75">
      <c r="B288" s="11"/>
      <c r="C288" s="11"/>
    </row>
    <row r="289" spans="2:3" ht="12.75">
      <c r="B289" s="11"/>
      <c r="C289" s="11"/>
    </row>
    <row r="290" spans="2:3" ht="12.75">
      <c r="B290" s="11"/>
      <c r="C290" s="11"/>
    </row>
    <row r="291" spans="2:3" ht="12.75">
      <c r="B291" s="11"/>
      <c r="C291" s="11"/>
    </row>
    <row r="292" spans="2:3" ht="12.75">
      <c r="B292" s="11"/>
      <c r="C292" s="11"/>
    </row>
    <row r="293" spans="2:3" ht="12.75">
      <c r="B293" s="11"/>
      <c r="C293" s="11"/>
    </row>
    <row r="294" spans="2:3" ht="12.75">
      <c r="B294" s="11"/>
      <c r="C294" s="11"/>
    </row>
    <row r="295" spans="2:3" ht="12.75">
      <c r="B295" s="11"/>
      <c r="C295" s="11"/>
    </row>
    <row r="296" spans="2:3" ht="12.75">
      <c r="B296" s="11"/>
      <c r="C296" s="11"/>
    </row>
    <row r="297" spans="2:3" ht="12.75">
      <c r="B297" s="11"/>
      <c r="C297" s="11"/>
    </row>
    <row r="298" spans="2:3" ht="12.75">
      <c r="B298" s="11"/>
      <c r="C298" s="11"/>
    </row>
    <row r="299" spans="2:3" ht="12.75">
      <c r="B299" s="11"/>
      <c r="C299" s="11"/>
    </row>
    <row r="300" spans="2:3" ht="12.75">
      <c r="B300" s="11"/>
      <c r="C300" s="11"/>
    </row>
    <row r="301" spans="2:3" ht="12.75">
      <c r="B301" s="11"/>
      <c r="C301" s="11"/>
    </row>
    <row r="302" spans="2:3" ht="12.75">
      <c r="B302" s="11"/>
      <c r="C302" s="11"/>
    </row>
    <row r="303" spans="2:3" ht="12.75">
      <c r="B303" s="11"/>
      <c r="C303" s="11"/>
    </row>
    <row r="304" spans="2:3" ht="12.75">
      <c r="B304" s="11"/>
      <c r="C304" s="11"/>
    </row>
    <row r="305" spans="2:3" ht="12.75">
      <c r="B305" s="11"/>
      <c r="C305" s="11"/>
    </row>
    <row r="306" spans="2:3" ht="12.75">
      <c r="B306" s="11"/>
      <c r="C306" s="11"/>
    </row>
    <row r="307" spans="2:3" ht="12.75">
      <c r="B307" s="11"/>
      <c r="C307" s="11"/>
    </row>
    <row r="308" spans="2:3" ht="12.75">
      <c r="B308" s="11"/>
      <c r="C308" s="11"/>
    </row>
    <row r="309" spans="2:3" ht="12.75">
      <c r="B309" s="11"/>
      <c r="C309" s="11"/>
    </row>
    <row r="310" spans="2:3" ht="12.75">
      <c r="B310" s="11"/>
      <c r="C310" s="11"/>
    </row>
    <row r="311" spans="2:3" ht="12.75">
      <c r="B311" s="11"/>
      <c r="C311" s="11"/>
    </row>
    <row r="312" spans="2:3" ht="12.75">
      <c r="B312" s="11"/>
      <c r="C312" s="11"/>
    </row>
    <row r="313" spans="2:3" ht="12.75">
      <c r="B313" s="11"/>
      <c r="C313" s="11"/>
    </row>
    <row r="314" spans="2:3" ht="12.75">
      <c r="B314" s="11"/>
      <c r="C314" s="11"/>
    </row>
    <row r="315" spans="2:3" ht="12.75">
      <c r="B315" s="11"/>
      <c r="C315" s="11"/>
    </row>
    <row r="316" spans="2:3" ht="12.75">
      <c r="B316" s="11"/>
      <c r="C316" s="11"/>
    </row>
    <row r="317" spans="2:3" ht="12.75">
      <c r="B317" s="11"/>
      <c r="C317" s="11"/>
    </row>
    <row r="318" spans="2:3" ht="12.75">
      <c r="B318" s="11"/>
      <c r="C318" s="11"/>
    </row>
    <row r="319" spans="2:3" ht="12.75">
      <c r="B319" s="11"/>
      <c r="C319" s="11"/>
    </row>
    <row r="320" spans="2:3" ht="12.75">
      <c r="B320" s="11"/>
      <c r="C320" s="11"/>
    </row>
    <row r="321" spans="2:3" ht="12.75">
      <c r="B321" s="11"/>
      <c r="C321" s="11"/>
    </row>
    <row r="322" spans="2:3" ht="12.75">
      <c r="B322" s="11"/>
      <c r="C322" s="11"/>
    </row>
    <row r="323" spans="2:3" ht="12.75">
      <c r="B323" s="11"/>
      <c r="C323" s="11"/>
    </row>
    <row r="324" spans="2:3" ht="12.75">
      <c r="B324" s="11"/>
      <c r="C324" s="11"/>
    </row>
    <row r="325" spans="2:3" ht="12.75">
      <c r="B325" s="11"/>
      <c r="C325" s="11"/>
    </row>
    <row r="326" spans="2:3" ht="12.75">
      <c r="B326" s="11"/>
      <c r="C326" s="11"/>
    </row>
    <row r="327" spans="2:3" ht="12.75">
      <c r="B327" s="11"/>
      <c r="C327" s="11"/>
    </row>
    <row r="328" spans="2:3" ht="12.75">
      <c r="B328" s="11"/>
      <c r="C328" s="11"/>
    </row>
    <row r="329" spans="2:3" ht="12.75">
      <c r="B329" s="11"/>
      <c r="C329" s="11"/>
    </row>
    <row r="330" spans="2:3" ht="12.75">
      <c r="B330" s="11"/>
      <c r="C330" s="11"/>
    </row>
    <row r="331" spans="2:3" ht="12.75">
      <c r="B331" s="11"/>
      <c r="C331" s="11"/>
    </row>
    <row r="332" spans="2:3" ht="12.75">
      <c r="B332" s="11"/>
      <c r="C332" s="11"/>
    </row>
    <row r="333" spans="2:3" ht="12.75">
      <c r="B333" s="11"/>
      <c r="C333" s="11"/>
    </row>
    <row r="334" spans="2:3" ht="12.75">
      <c r="B334" s="11"/>
      <c r="C334" s="11"/>
    </row>
    <row r="335" spans="2:3" ht="12.75">
      <c r="B335" s="11"/>
      <c r="C335" s="11"/>
    </row>
    <row r="336" spans="2:3" ht="12.75">
      <c r="B336" s="11"/>
      <c r="C336" s="11"/>
    </row>
    <row r="337" spans="2:3" ht="12.75">
      <c r="B337" s="11"/>
      <c r="C337" s="11"/>
    </row>
    <row r="338" spans="2:3" ht="12.75">
      <c r="B338" s="11"/>
      <c r="C338" s="11"/>
    </row>
    <row r="339" spans="2:3" ht="12.75">
      <c r="B339" s="11"/>
      <c r="C339" s="11"/>
    </row>
    <row r="340" spans="2:3" ht="12.75">
      <c r="B340" s="11"/>
      <c r="C340" s="11"/>
    </row>
    <row r="341" spans="2:3" ht="12.75">
      <c r="B341" s="11"/>
      <c r="C341" s="11"/>
    </row>
    <row r="342" spans="2:3" ht="12.75">
      <c r="B342" s="11"/>
      <c r="C342" s="11"/>
    </row>
    <row r="343" spans="2:3" ht="12.75">
      <c r="B343" s="11"/>
      <c r="C343" s="11"/>
    </row>
    <row r="344" spans="2:3" ht="12.75">
      <c r="B344" s="11"/>
      <c r="C344" s="11"/>
    </row>
    <row r="345" spans="2:3" ht="12.75">
      <c r="B345" s="11"/>
      <c r="C345" s="11"/>
    </row>
    <row r="346" spans="2:3" ht="12.75">
      <c r="B346" s="11"/>
      <c r="C346" s="11"/>
    </row>
    <row r="347" spans="2:3" ht="12.75">
      <c r="B347" s="11"/>
      <c r="C347" s="11"/>
    </row>
    <row r="348" spans="2:3" ht="12.75">
      <c r="B348" s="11"/>
      <c r="C348" s="11"/>
    </row>
    <row r="349" spans="2:3" ht="12.75">
      <c r="B349" s="11"/>
      <c r="C349" s="11"/>
    </row>
    <row r="350" spans="2:3" ht="12.75">
      <c r="B350" s="11"/>
      <c r="C350" s="11"/>
    </row>
    <row r="351" spans="2:3" ht="12.75">
      <c r="B351" s="11"/>
      <c r="C351" s="11"/>
    </row>
    <row r="352" spans="2:3" ht="12.75">
      <c r="B352" s="11"/>
      <c r="C352" s="11"/>
    </row>
    <row r="353" spans="2:3" ht="12.75">
      <c r="B353" s="11"/>
      <c r="C353" s="11"/>
    </row>
    <row r="354" spans="2:3" ht="12.75">
      <c r="B354" s="11"/>
      <c r="C354" s="11"/>
    </row>
    <row r="355" spans="2:3" ht="12.75">
      <c r="B355" s="11"/>
      <c r="C355" s="11"/>
    </row>
    <row r="356" spans="2:3" ht="12.75">
      <c r="B356" s="11"/>
      <c r="C356" s="11"/>
    </row>
    <row r="357" spans="2:3" ht="12.75">
      <c r="B357" s="11"/>
      <c r="C357" s="11"/>
    </row>
    <row r="358" spans="2:3" ht="12.75">
      <c r="B358" s="11"/>
      <c r="C358" s="11"/>
    </row>
    <row r="359" spans="2:3" ht="12.75">
      <c r="B359" s="11"/>
      <c r="C359" s="11"/>
    </row>
    <row r="360" spans="2:3" ht="12.75">
      <c r="B360" s="11"/>
      <c r="C360" s="11"/>
    </row>
    <row r="361" spans="2:3" ht="12.75">
      <c r="B361" s="11"/>
      <c r="C361" s="11"/>
    </row>
    <row r="362" spans="2:3" ht="12.75">
      <c r="B362" s="11"/>
      <c r="C362" s="11"/>
    </row>
    <row r="363" spans="2:3" ht="12.75">
      <c r="B363" s="11"/>
      <c r="C363" s="11"/>
    </row>
    <row r="364" spans="2:3" ht="12.75">
      <c r="B364" s="11"/>
      <c r="C364" s="11"/>
    </row>
    <row r="365" spans="2:3" ht="12.75">
      <c r="B365" s="11"/>
      <c r="C365" s="11"/>
    </row>
    <row r="366" spans="2:3" ht="12.75">
      <c r="B366" s="11"/>
      <c r="C366" s="11"/>
    </row>
    <row r="367" spans="2:3" ht="12.75">
      <c r="B367" s="11"/>
      <c r="C367" s="11"/>
    </row>
    <row r="368" spans="2:3" ht="12.75">
      <c r="B368" s="11"/>
      <c r="C368" s="11"/>
    </row>
    <row r="369" spans="2:3" ht="12.75">
      <c r="B369" s="11"/>
      <c r="C369" s="11"/>
    </row>
    <row r="370" spans="2:3" ht="12.75">
      <c r="B370" s="11"/>
      <c r="C370" s="11"/>
    </row>
    <row r="371" spans="2:3" ht="12.75">
      <c r="B371" s="11"/>
      <c r="C371" s="11"/>
    </row>
    <row r="372" spans="2:3" ht="12.75">
      <c r="B372" s="11"/>
      <c r="C372" s="11"/>
    </row>
    <row r="373" spans="2:3" ht="12.75">
      <c r="B373" s="11"/>
      <c r="C373" s="11"/>
    </row>
    <row r="374" spans="2:3" ht="12.75">
      <c r="B374" s="11"/>
      <c r="C374" s="11"/>
    </row>
    <row r="375" spans="2:3" ht="12.75">
      <c r="B375" s="11"/>
      <c r="C375" s="11"/>
    </row>
    <row r="376" spans="2:3" ht="12.75">
      <c r="B376" s="11"/>
      <c r="C376" s="11"/>
    </row>
    <row r="377" spans="2:3" ht="12.75">
      <c r="B377" s="11"/>
      <c r="C377" s="11"/>
    </row>
    <row r="378" spans="2:3" ht="12.75">
      <c r="B378" s="11"/>
      <c r="C378" s="11"/>
    </row>
    <row r="379" spans="2:3" ht="12.75">
      <c r="B379" s="11"/>
      <c r="C379" s="11"/>
    </row>
    <row r="380" spans="2:3" ht="12.75">
      <c r="B380" s="11"/>
      <c r="C380" s="11"/>
    </row>
    <row r="381" spans="2:3" ht="12.75">
      <c r="B381" s="11"/>
      <c r="C381" s="11"/>
    </row>
    <row r="382" spans="2:3" ht="12.75">
      <c r="B382" s="11"/>
      <c r="C382" s="11"/>
    </row>
    <row r="383" spans="2:3" ht="12.75">
      <c r="B383" s="11"/>
      <c r="C383" s="11"/>
    </row>
    <row r="384" spans="2:3" ht="12.75">
      <c r="B384" s="11"/>
      <c r="C384" s="11"/>
    </row>
    <row r="385" spans="2:3" ht="12.75">
      <c r="B385" s="11"/>
      <c r="C385" s="11"/>
    </row>
    <row r="386" spans="2:3" ht="12.75">
      <c r="B386" s="11"/>
      <c r="C386" s="11"/>
    </row>
    <row r="387" spans="2:3" ht="12.75">
      <c r="B387" s="11"/>
      <c r="C387" s="11"/>
    </row>
    <row r="388" spans="2:3" ht="12.75">
      <c r="B388" s="11"/>
      <c r="C388" s="11"/>
    </row>
    <row r="389" spans="2:3" ht="12.75">
      <c r="B389" s="11"/>
      <c r="C389" s="11"/>
    </row>
    <row r="390" spans="2:3" ht="12.75">
      <c r="B390" s="11"/>
      <c r="C390" s="11"/>
    </row>
    <row r="391" spans="2:3" ht="12.75">
      <c r="B391" s="11"/>
      <c r="C391" s="11"/>
    </row>
    <row r="392" spans="2:3" ht="12.75">
      <c r="B392" s="11"/>
      <c r="C392" s="11"/>
    </row>
    <row r="393" spans="2:3" ht="12.75">
      <c r="B393" s="11"/>
      <c r="C393" s="11"/>
    </row>
    <row r="394" spans="2:3" ht="12.75">
      <c r="B394" s="11"/>
      <c r="C394" s="11"/>
    </row>
    <row r="395" spans="2:3" ht="12.75">
      <c r="B395" s="11"/>
      <c r="C395" s="11"/>
    </row>
    <row r="396" spans="2:3" ht="12.75">
      <c r="B396" s="11"/>
      <c r="C396" s="11"/>
    </row>
    <row r="397" spans="2:3" ht="12.75">
      <c r="B397" s="11"/>
      <c r="C397" s="11"/>
    </row>
    <row r="398" spans="2:3" ht="12.75">
      <c r="B398" s="11"/>
      <c r="C398" s="11"/>
    </row>
    <row r="399" spans="2:3" ht="12.75">
      <c r="B399" s="11"/>
      <c r="C399" s="11"/>
    </row>
    <row r="400" spans="2:3" ht="12.75">
      <c r="B400" s="11"/>
      <c r="C400" s="11"/>
    </row>
    <row r="401" spans="2:3" ht="12.75">
      <c r="B401" s="11"/>
      <c r="C401" s="11"/>
    </row>
    <row r="402" spans="2:3" ht="12.75">
      <c r="B402" s="11"/>
      <c r="C402" s="11"/>
    </row>
    <row r="403" spans="2:3" ht="12.75">
      <c r="B403" s="11"/>
      <c r="C403" s="11"/>
    </row>
    <row r="404" spans="2:3" ht="12.75">
      <c r="B404" s="11"/>
      <c r="C404" s="11"/>
    </row>
    <row r="405" spans="2:3" ht="12.75">
      <c r="B405" s="11"/>
      <c r="C405" s="11"/>
    </row>
    <row r="406" spans="2:3" ht="12.75">
      <c r="B406" s="11"/>
      <c r="C406" s="11"/>
    </row>
    <row r="407" spans="2:3" ht="12.75">
      <c r="B407" s="11"/>
      <c r="C407" s="11"/>
    </row>
    <row r="408" spans="2:3" ht="12.75">
      <c r="B408" s="11"/>
      <c r="C408" s="11"/>
    </row>
    <row r="409" spans="2:3" ht="12.75">
      <c r="B409" s="11"/>
      <c r="C409" s="11"/>
    </row>
    <row r="410" spans="2:3" ht="12.75">
      <c r="B410" s="12"/>
      <c r="C410" s="12"/>
    </row>
    <row r="411" spans="2:3" ht="12.75">
      <c r="B411" s="12"/>
      <c r="C411" s="12"/>
    </row>
    <row r="412" spans="2:3" ht="12.75">
      <c r="B412" s="12"/>
      <c r="C412" s="12"/>
    </row>
    <row r="413" spans="2:3" ht="12.75">
      <c r="B413" s="12"/>
      <c r="C413" s="12"/>
    </row>
    <row r="414" spans="2:3" ht="12.75">
      <c r="B414" s="12"/>
      <c r="C414" s="12"/>
    </row>
    <row r="415" spans="2:3" ht="12.75">
      <c r="B415" s="12"/>
      <c r="C415" s="12"/>
    </row>
    <row r="416" spans="2:3" ht="12.75">
      <c r="B416" s="12"/>
      <c r="C416" s="12"/>
    </row>
    <row r="417" spans="2:3" ht="12.75">
      <c r="B417" s="12"/>
      <c r="C417" s="12"/>
    </row>
    <row r="418" spans="2:3" ht="12.75">
      <c r="B418" s="12"/>
      <c r="C418" s="12"/>
    </row>
    <row r="419" spans="2:3" ht="12.75">
      <c r="B419" s="12"/>
      <c r="C419" s="12"/>
    </row>
    <row r="420" spans="2:3" ht="12.75">
      <c r="B420" s="12"/>
      <c r="C420" s="12"/>
    </row>
    <row r="421" spans="2:3" ht="12.75">
      <c r="B421" s="12"/>
      <c r="C421" s="12"/>
    </row>
    <row r="422" spans="2:3" ht="12.75">
      <c r="B422" s="12"/>
      <c r="C422" s="12"/>
    </row>
    <row r="423" spans="2:3" ht="12.75">
      <c r="B423" s="12"/>
      <c r="C423" s="12"/>
    </row>
    <row r="424" spans="2:3" ht="12.75">
      <c r="B424" s="12"/>
      <c r="C424" s="12"/>
    </row>
    <row r="425" spans="2:3" ht="12.75">
      <c r="B425" s="12"/>
      <c r="C425" s="12"/>
    </row>
    <row r="426" spans="2:3" ht="12.75">
      <c r="B426" s="12"/>
      <c r="C426" s="12"/>
    </row>
    <row r="427" spans="2:3" ht="12.75">
      <c r="B427" s="12"/>
      <c r="C427" s="12"/>
    </row>
    <row r="428" spans="2:3" ht="12.75">
      <c r="B428" s="12"/>
      <c r="C428" s="12"/>
    </row>
    <row r="429" spans="2:3" ht="12.75">
      <c r="B429" s="12"/>
      <c r="C429" s="12"/>
    </row>
    <row r="430" spans="2:3" ht="12.75">
      <c r="B430" s="12"/>
      <c r="C430" s="12"/>
    </row>
    <row r="431" spans="2:3" ht="12.75">
      <c r="B431" s="12"/>
      <c r="C431" s="12"/>
    </row>
    <row r="432" spans="2:3" ht="12.75">
      <c r="B432" s="12"/>
      <c r="C432" s="12"/>
    </row>
    <row r="433" spans="2:3" ht="12.75">
      <c r="B433" s="12"/>
      <c r="C433" s="12"/>
    </row>
    <row r="434" spans="2:3" ht="12.75">
      <c r="B434" s="12"/>
      <c r="C434" s="12"/>
    </row>
    <row r="435" spans="2:3" ht="12.75">
      <c r="B435" s="12"/>
      <c r="C435" s="12"/>
    </row>
    <row r="436" spans="2:3" ht="12.75">
      <c r="B436" s="12"/>
      <c r="C436" s="12"/>
    </row>
    <row r="437" spans="2:3" ht="12.75">
      <c r="B437" s="12"/>
      <c r="C437" s="12"/>
    </row>
    <row r="438" spans="2:3" ht="12.75">
      <c r="B438" s="12"/>
      <c r="C438" s="12"/>
    </row>
    <row r="439" spans="2:3" ht="12.75">
      <c r="B439" s="12"/>
      <c r="C439" s="12"/>
    </row>
    <row r="440" spans="2:3" ht="12.75">
      <c r="B440" s="12"/>
      <c r="C440" s="12"/>
    </row>
    <row r="441" spans="2:3" ht="12.75">
      <c r="B441" s="12"/>
      <c r="C441" s="12"/>
    </row>
    <row r="442" spans="2:3" ht="12.75">
      <c r="B442" s="12"/>
      <c r="C442" s="12"/>
    </row>
    <row r="443" spans="2:3" ht="12.75">
      <c r="B443" s="12"/>
      <c r="C443" s="12"/>
    </row>
    <row r="444" spans="2:3" ht="12.75">
      <c r="B444" s="12"/>
      <c r="C444" s="12"/>
    </row>
    <row r="445" spans="2:3" ht="12.75">
      <c r="B445" s="12"/>
      <c r="C445" s="12"/>
    </row>
    <row r="446" spans="2:3" ht="12.75">
      <c r="B446" s="12"/>
      <c r="C446" s="12"/>
    </row>
    <row r="447" spans="2:3" ht="12.75">
      <c r="B447" s="12"/>
      <c r="C447" s="12"/>
    </row>
    <row r="448" spans="2:3" ht="12.75">
      <c r="B448" s="12"/>
      <c r="C448" s="12"/>
    </row>
    <row r="449" spans="2:3" ht="12.75">
      <c r="B449" s="12"/>
      <c r="C449" s="12"/>
    </row>
    <row r="450" spans="2:3" ht="12.75">
      <c r="B450" s="12"/>
      <c r="C450" s="12"/>
    </row>
    <row r="451" spans="2:3" ht="12.75">
      <c r="B451" s="12"/>
      <c r="C451" s="12"/>
    </row>
    <row r="452" spans="2:3" ht="12.75">
      <c r="B452" s="12"/>
      <c r="C452" s="12"/>
    </row>
    <row r="453" spans="2:3" ht="12.75">
      <c r="B453" s="12"/>
      <c r="C453" s="12"/>
    </row>
    <row r="454" spans="2:3" ht="12.75">
      <c r="B454" s="12"/>
      <c r="C454" s="12"/>
    </row>
    <row r="455" spans="2:3" ht="12.75">
      <c r="B455" s="12"/>
      <c r="C455" s="12"/>
    </row>
    <row r="456" spans="2:3" ht="12.75">
      <c r="B456" s="12"/>
      <c r="C456" s="12"/>
    </row>
    <row r="457" spans="2:3" ht="12.75">
      <c r="B457" s="12"/>
      <c r="C457" s="12"/>
    </row>
    <row r="458" spans="2:3" ht="12.75">
      <c r="B458" s="12"/>
      <c r="C458" s="12"/>
    </row>
    <row r="459" spans="2:3" ht="12.75">
      <c r="B459" s="12"/>
      <c r="C459" s="12"/>
    </row>
    <row r="460" spans="2:3" ht="12.75">
      <c r="B460" s="12"/>
      <c r="C460" s="12"/>
    </row>
    <row r="461" spans="2:3" ht="12.75">
      <c r="B461" s="12"/>
      <c r="C461" s="12"/>
    </row>
    <row r="462" spans="2:3" ht="12.75">
      <c r="B462" s="12"/>
      <c r="C462" s="12"/>
    </row>
    <row r="463" spans="2:3" ht="12.75">
      <c r="B463" s="12"/>
      <c r="C463" s="12"/>
    </row>
    <row r="464" spans="2:3" ht="12.75">
      <c r="B464" s="12"/>
      <c r="C464" s="12"/>
    </row>
    <row r="465" spans="2:3" ht="12.75">
      <c r="B465" s="12"/>
      <c r="C465" s="12"/>
    </row>
    <row r="466" spans="2:3" ht="12.75">
      <c r="B466" s="12"/>
      <c r="C466" s="12"/>
    </row>
    <row r="467" spans="2:3" ht="12.75">
      <c r="B467" s="12"/>
      <c r="C467" s="12"/>
    </row>
    <row r="468" spans="2:3" ht="12.75">
      <c r="B468" s="12"/>
      <c r="C468" s="12"/>
    </row>
    <row r="469" spans="2:3" ht="12.75">
      <c r="B469" s="12"/>
      <c r="C469" s="12"/>
    </row>
    <row r="470" spans="2:3" ht="12.75">
      <c r="B470" s="12"/>
      <c r="C470" s="12"/>
    </row>
    <row r="471" spans="2:3" ht="12.75">
      <c r="B471" s="12"/>
      <c r="C471" s="12"/>
    </row>
    <row r="472" spans="2:3" ht="12.75">
      <c r="B472" s="12"/>
      <c r="C472" s="12"/>
    </row>
    <row r="473" spans="2:3" ht="12.75">
      <c r="B473" s="12"/>
      <c r="C473" s="12"/>
    </row>
    <row r="474" spans="2:3" ht="12.75">
      <c r="B474" s="12"/>
      <c r="C474" s="12"/>
    </row>
    <row r="475" spans="2:3" ht="12.75">
      <c r="B475" s="12"/>
      <c r="C475" s="12"/>
    </row>
    <row r="476" spans="2:3" ht="12.75">
      <c r="B476" s="12"/>
      <c r="C476" s="12"/>
    </row>
    <row r="477" spans="2:3" ht="12.75">
      <c r="B477" s="12"/>
      <c r="C477" s="12"/>
    </row>
    <row r="478" spans="2:3" ht="12.75">
      <c r="B478" s="12"/>
      <c r="C478" s="12"/>
    </row>
    <row r="479" spans="2:3" ht="12.75">
      <c r="B479" s="12"/>
      <c r="C479" s="12"/>
    </row>
    <row r="480" spans="2:3" ht="12.75">
      <c r="B480" s="12"/>
      <c r="C480" s="12"/>
    </row>
    <row r="481" spans="2:3" ht="12.75">
      <c r="B481" s="12"/>
      <c r="C481" s="12"/>
    </row>
    <row r="482" spans="2:3" ht="12.75">
      <c r="B482" s="12"/>
      <c r="C482" s="12"/>
    </row>
    <row r="483" spans="2:3" ht="12.75">
      <c r="B483" s="12"/>
      <c r="C483" s="12"/>
    </row>
    <row r="484" spans="2:3" ht="12.75">
      <c r="B484" s="12"/>
      <c r="C484" s="12"/>
    </row>
    <row r="485" spans="2:3" ht="12.75">
      <c r="B485" s="12"/>
      <c r="C485" s="12"/>
    </row>
    <row r="486" spans="2:3" ht="12.75">
      <c r="B486" s="12"/>
      <c r="C486" s="12"/>
    </row>
    <row r="487" spans="2:3" ht="12.75">
      <c r="B487" s="12"/>
      <c r="C487" s="12"/>
    </row>
    <row r="488" spans="2:3" ht="12.75">
      <c r="B488" s="12"/>
      <c r="C488" s="12"/>
    </row>
    <row r="489" spans="2:3" ht="12.75">
      <c r="B489" s="12"/>
      <c r="C489" s="12"/>
    </row>
    <row r="490" spans="2:3" ht="12.75">
      <c r="B490" s="12"/>
      <c r="C490" s="12"/>
    </row>
    <row r="491" spans="2:3" ht="12.75">
      <c r="B491" s="12"/>
      <c r="C491" s="12"/>
    </row>
    <row r="492" spans="2:3" ht="12.75">
      <c r="B492" s="12"/>
      <c r="C492" s="12"/>
    </row>
    <row r="493" spans="2:3" ht="12.75">
      <c r="B493" s="12"/>
      <c r="C493" s="12"/>
    </row>
    <row r="494" spans="2:3" ht="12.75">
      <c r="B494" s="12"/>
      <c r="C494" s="12"/>
    </row>
    <row r="495" spans="2:3" ht="12.75">
      <c r="B495" s="12"/>
      <c r="C495" s="12"/>
    </row>
    <row r="496" spans="2:3" ht="12.75">
      <c r="B496" s="12"/>
      <c r="C496" s="12"/>
    </row>
    <row r="497" spans="2:3" ht="12.75">
      <c r="B497" s="12"/>
      <c r="C497" s="12"/>
    </row>
    <row r="498" spans="2:3" ht="12.75">
      <c r="B498" s="12"/>
      <c r="C498" s="12"/>
    </row>
    <row r="499" spans="2:3" ht="12.75">
      <c r="B499" s="12"/>
      <c r="C499" s="12"/>
    </row>
    <row r="500" spans="2:3" ht="12.75">
      <c r="B500" s="12"/>
      <c r="C500" s="12"/>
    </row>
    <row r="501" spans="2:3" ht="12.75">
      <c r="B501" s="12"/>
      <c r="C501" s="12"/>
    </row>
    <row r="502" spans="2:3" ht="12.75">
      <c r="B502" s="12"/>
      <c r="C502" s="12"/>
    </row>
    <row r="503" spans="2:3" ht="12.75">
      <c r="B503" s="12"/>
      <c r="C503" s="12"/>
    </row>
    <row r="504" spans="2:3" ht="12.75">
      <c r="B504" s="12"/>
      <c r="C504" s="12"/>
    </row>
    <row r="505" spans="2:3" ht="12.75">
      <c r="B505" s="12"/>
      <c r="C505" s="12"/>
    </row>
    <row r="506" spans="2:3" ht="12.75">
      <c r="B506" s="12"/>
      <c r="C506" s="12"/>
    </row>
    <row r="507" spans="2:3" ht="12.75">
      <c r="B507" s="12"/>
      <c r="C507" s="12"/>
    </row>
    <row r="508" spans="2:3" ht="12.75">
      <c r="B508" s="12"/>
      <c r="C508" s="12"/>
    </row>
    <row r="509" spans="2:3" ht="12.75">
      <c r="B509" s="12"/>
      <c r="C509" s="12"/>
    </row>
    <row r="510" spans="2:3" ht="12.75">
      <c r="B510" s="12"/>
      <c r="C510" s="12"/>
    </row>
    <row r="511" spans="2:3" ht="12.75">
      <c r="B511" s="12"/>
      <c r="C511" s="12"/>
    </row>
    <row r="512" spans="2:3" ht="12.75">
      <c r="B512" s="12"/>
      <c r="C512" s="12"/>
    </row>
    <row r="513" spans="2:3" ht="12.75">
      <c r="B513" s="12"/>
      <c r="C513" s="12"/>
    </row>
    <row r="514" spans="2:3" ht="12.75">
      <c r="B514" s="12"/>
      <c r="C514" s="12"/>
    </row>
    <row r="515" spans="2:3" ht="12.75">
      <c r="B515" s="12"/>
      <c r="C515" s="12"/>
    </row>
    <row r="516" spans="2:3" ht="12.75">
      <c r="B516" s="12"/>
      <c r="C516" s="12"/>
    </row>
    <row r="517" spans="2:3" ht="12.75">
      <c r="B517" s="12"/>
      <c r="C517" s="12"/>
    </row>
    <row r="518" spans="2:3" ht="12.75">
      <c r="B518" s="12"/>
      <c r="C518" s="12"/>
    </row>
    <row r="519" spans="2:3" ht="12.75">
      <c r="B519" s="12"/>
      <c r="C519" s="12"/>
    </row>
    <row r="520" spans="2:3" ht="12.75">
      <c r="B520" s="12"/>
      <c r="C520" s="12"/>
    </row>
    <row r="521" spans="2:3" ht="12.75">
      <c r="B521" s="12"/>
      <c r="C521" s="12"/>
    </row>
    <row r="522" spans="2:3" ht="12.75">
      <c r="B522" s="12"/>
      <c r="C522" s="12"/>
    </row>
    <row r="523" spans="2:3" ht="12.75">
      <c r="B523" s="12"/>
      <c r="C523" s="12"/>
    </row>
    <row r="524" spans="2:3" ht="12.75">
      <c r="B524" s="12"/>
      <c r="C524" s="12"/>
    </row>
    <row r="525" spans="2:3" ht="12.75">
      <c r="B525" s="12"/>
      <c r="C525" s="12"/>
    </row>
    <row r="526" spans="2:3" ht="12.75">
      <c r="B526" s="12"/>
      <c r="C526" s="12"/>
    </row>
    <row r="527" spans="2:3" ht="12.75">
      <c r="B527" s="12"/>
      <c r="C527" s="12"/>
    </row>
    <row r="528" spans="2:3" ht="12.75">
      <c r="B528" s="12"/>
      <c r="C528" s="12"/>
    </row>
    <row r="529" spans="2:3" ht="12.75">
      <c r="B529" s="12"/>
      <c r="C529" s="12"/>
    </row>
    <row r="530" spans="2:3" ht="12.75">
      <c r="B530" s="12"/>
      <c r="C530" s="12"/>
    </row>
    <row r="531" spans="2:3" ht="12.75">
      <c r="B531" s="12"/>
      <c r="C531" s="12"/>
    </row>
    <row r="532" spans="2:3" ht="12.75">
      <c r="B532" s="12"/>
      <c r="C532" s="12"/>
    </row>
    <row r="533" spans="2:3" ht="12.75">
      <c r="B533" s="12"/>
      <c r="C533" s="12"/>
    </row>
    <row r="534" spans="2:3" ht="12.75">
      <c r="B534" s="12"/>
      <c r="C534" s="12"/>
    </row>
    <row r="535" spans="2:3" ht="12.75">
      <c r="B535" s="12"/>
      <c r="C535" s="12"/>
    </row>
    <row r="536" spans="2:3" ht="12.75">
      <c r="B536" s="12"/>
      <c r="C536" s="12"/>
    </row>
    <row r="537" spans="2:3" ht="12.75">
      <c r="B537" s="12"/>
      <c r="C537" s="12"/>
    </row>
    <row r="538" spans="2:3" ht="12.75">
      <c r="B538" s="12"/>
      <c r="C538" s="12"/>
    </row>
    <row r="539" spans="2:3" ht="12.75">
      <c r="B539" s="12"/>
      <c r="C539" s="12"/>
    </row>
    <row r="540" spans="2:3" ht="12.75">
      <c r="B540" s="12"/>
      <c r="C540" s="12"/>
    </row>
    <row r="541" spans="2:3" ht="12.75">
      <c r="B541" s="12"/>
      <c r="C541" s="12"/>
    </row>
    <row r="542" spans="2:3" ht="12.75">
      <c r="B542" s="12"/>
      <c r="C542" s="12"/>
    </row>
    <row r="543" spans="2:3" ht="12.75">
      <c r="B543" s="12"/>
      <c r="C543" s="12"/>
    </row>
    <row r="544" spans="2:3" ht="12.75">
      <c r="B544" s="12"/>
      <c r="C544" s="12"/>
    </row>
    <row r="545" spans="2:3" ht="12.75">
      <c r="B545" s="12"/>
      <c r="C545" s="12"/>
    </row>
    <row r="546" spans="2:3" ht="12.75">
      <c r="B546" s="12"/>
      <c r="C546" s="12"/>
    </row>
    <row r="547" spans="2:3" ht="12.75">
      <c r="B547" s="12"/>
      <c r="C547" s="12"/>
    </row>
    <row r="548" spans="2:3" ht="12.75">
      <c r="B548" s="12"/>
      <c r="C548" s="12"/>
    </row>
    <row r="549" spans="2:3" ht="12.75">
      <c r="B549" s="12"/>
      <c r="C549" s="12"/>
    </row>
    <row r="550" spans="2:3" ht="12.75">
      <c r="B550" s="12"/>
      <c r="C550" s="12"/>
    </row>
    <row r="551" spans="2:3" ht="12.75">
      <c r="B551" s="12"/>
      <c r="C551" s="12"/>
    </row>
    <row r="552" spans="2:3" ht="12.75">
      <c r="B552" s="12"/>
      <c r="C552" s="12"/>
    </row>
    <row r="553" spans="2:3" ht="12.75">
      <c r="B553" s="12"/>
      <c r="C553" s="12"/>
    </row>
    <row r="554" spans="2:3" ht="12.75">
      <c r="B554" s="12"/>
      <c r="C554" s="12"/>
    </row>
    <row r="555" spans="2:3" ht="12.75">
      <c r="B555" s="12"/>
      <c r="C555" s="12"/>
    </row>
    <row r="556" spans="2:3" ht="12.75">
      <c r="B556" s="12"/>
      <c r="C556" s="12"/>
    </row>
    <row r="557" spans="2:3" ht="12.75">
      <c r="B557" s="12"/>
      <c r="C557" s="12"/>
    </row>
    <row r="558" spans="2:3" ht="12.75">
      <c r="B558" s="12"/>
      <c r="C558" s="12"/>
    </row>
    <row r="559" spans="2:3" ht="12.75">
      <c r="B559" s="12"/>
      <c r="C559" s="12"/>
    </row>
    <row r="560" spans="2:3" ht="12.75">
      <c r="B560" s="12"/>
      <c r="C560" s="12"/>
    </row>
    <row r="561" spans="2:3" ht="12.75">
      <c r="B561" s="12"/>
      <c r="C561" s="12"/>
    </row>
    <row r="562" spans="2:3" ht="12.75">
      <c r="B562" s="12"/>
      <c r="C562" s="12"/>
    </row>
    <row r="563" spans="2:3" ht="12.75">
      <c r="B563" s="12"/>
      <c r="C563" s="12"/>
    </row>
    <row r="564" spans="2:3" ht="12.75">
      <c r="B564" s="12"/>
      <c r="C564" s="12"/>
    </row>
    <row r="565" spans="2:3" ht="12.75">
      <c r="B565" s="12"/>
      <c r="C565" s="12"/>
    </row>
    <row r="566" spans="2:3" ht="12.75">
      <c r="B566" s="12"/>
      <c r="C566" s="12"/>
    </row>
    <row r="567" spans="2:3" ht="12.75">
      <c r="B567" s="12"/>
      <c r="C567" s="12"/>
    </row>
    <row r="568" spans="2:3" ht="12.75">
      <c r="B568" s="12"/>
      <c r="C568" s="12"/>
    </row>
    <row r="569" spans="2:3" ht="12.75">
      <c r="B569" s="12"/>
      <c r="C569" s="12"/>
    </row>
    <row r="570" spans="2:3" ht="12.75">
      <c r="B570" s="12"/>
      <c r="C570" s="12"/>
    </row>
    <row r="571" spans="2:3" ht="12.75">
      <c r="B571" s="12"/>
      <c r="C571" s="12"/>
    </row>
    <row r="572" spans="2:3" ht="12.75">
      <c r="B572" s="12"/>
      <c r="C572" s="12"/>
    </row>
    <row r="573" spans="2:3" ht="12.75">
      <c r="B573" s="12"/>
      <c r="C573" s="12"/>
    </row>
    <row r="574" spans="2:3" ht="12.75">
      <c r="B574" s="12"/>
      <c r="C574" s="12"/>
    </row>
    <row r="575" spans="2:3" ht="12.75">
      <c r="B575" s="12"/>
      <c r="C575" s="12"/>
    </row>
    <row r="576" spans="2:3" ht="12.75">
      <c r="B576" s="12"/>
      <c r="C576" s="12"/>
    </row>
    <row r="577" spans="2:3" ht="12.75">
      <c r="B577" s="12"/>
      <c r="C577" s="12"/>
    </row>
    <row r="578" spans="2:3" ht="12.75">
      <c r="B578" s="12"/>
      <c r="C578" s="12"/>
    </row>
    <row r="579" spans="2:3" ht="12.75">
      <c r="B579" s="12"/>
      <c r="C579" s="12"/>
    </row>
    <row r="580" spans="2:3" ht="12.75">
      <c r="B580" s="12"/>
      <c r="C580" s="12"/>
    </row>
    <row r="581" spans="2:3" ht="12.75">
      <c r="B581" s="12"/>
      <c r="C581" s="12"/>
    </row>
    <row r="582" spans="2:3" ht="12.75">
      <c r="B582" s="12"/>
      <c r="C582" s="12"/>
    </row>
    <row r="583" spans="2:3" ht="12.75">
      <c r="B583" s="12"/>
      <c r="C583" s="12"/>
    </row>
    <row r="584" spans="2:3" ht="12.75">
      <c r="B584" s="12"/>
      <c r="C584" s="12"/>
    </row>
    <row r="585" spans="2:3" ht="12.75">
      <c r="B585" s="12"/>
      <c r="C585" s="12"/>
    </row>
    <row r="586" spans="2:3" ht="12.75">
      <c r="B586" s="12"/>
      <c r="C586" s="12"/>
    </row>
    <row r="587" spans="2:3" ht="12.75">
      <c r="B587" s="12"/>
      <c r="C587" s="12"/>
    </row>
    <row r="588" spans="2:3" ht="12.75">
      <c r="B588" s="12"/>
      <c r="C588" s="12"/>
    </row>
    <row r="589" spans="2:3" ht="12.75">
      <c r="B589" s="12"/>
      <c r="C589" s="12"/>
    </row>
    <row r="590" spans="2:3" ht="12.75">
      <c r="B590" s="12"/>
      <c r="C590" s="12"/>
    </row>
    <row r="591" spans="2:3" ht="12.75">
      <c r="B591" s="12"/>
      <c r="C591" s="12"/>
    </row>
    <row r="592" spans="2:3" ht="12.75">
      <c r="B592" s="12"/>
      <c r="C592" s="12"/>
    </row>
    <row r="593" spans="2:3" ht="12.75">
      <c r="B593" s="12"/>
      <c r="C593" s="12"/>
    </row>
    <row r="594" spans="2:3" ht="12.75">
      <c r="B594" s="12"/>
      <c r="C594" s="12"/>
    </row>
    <row r="595" spans="2:3" ht="12.75">
      <c r="B595" s="12"/>
      <c r="C595" s="12"/>
    </row>
    <row r="596" spans="2:3" ht="12.75">
      <c r="B596" s="12"/>
      <c r="C596" s="12"/>
    </row>
    <row r="597" spans="2:3" ht="12.75">
      <c r="B597" s="12"/>
      <c r="C597" s="12"/>
    </row>
    <row r="598" spans="2:3" ht="12.75">
      <c r="B598" s="12"/>
      <c r="C598" s="12"/>
    </row>
    <row r="599" spans="2:3" ht="12.75">
      <c r="B599" s="12"/>
      <c r="C599" s="12"/>
    </row>
    <row r="600" spans="2:3" ht="12.75">
      <c r="B600" s="12"/>
      <c r="C600" s="12"/>
    </row>
    <row r="601" spans="2:3" ht="12.75">
      <c r="B601" s="12"/>
      <c r="C601" s="12"/>
    </row>
    <row r="602" spans="2:3" ht="12.75">
      <c r="B602" s="12"/>
      <c r="C602" s="12"/>
    </row>
    <row r="603" spans="2:3" ht="12.75">
      <c r="B603" s="12"/>
      <c r="C603" s="12"/>
    </row>
    <row r="604" spans="2:3" ht="12.75">
      <c r="B604" s="12"/>
      <c r="C604" s="12"/>
    </row>
    <row r="605" spans="2:3" ht="12.75">
      <c r="B605" s="12"/>
      <c r="C605" s="12"/>
    </row>
    <row r="606" spans="2:3" ht="12.75">
      <c r="B606" s="12"/>
      <c r="C606" s="12"/>
    </row>
    <row r="607" spans="2:3" ht="12.75">
      <c r="B607" s="12"/>
      <c r="C607" s="12"/>
    </row>
    <row r="608" spans="2:3" ht="12.75">
      <c r="B608" s="12"/>
      <c r="C608" s="12"/>
    </row>
    <row r="609" spans="2:3" ht="12.75">
      <c r="B609" s="12"/>
      <c r="C609" s="12"/>
    </row>
    <row r="610" spans="2:3" ht="12.75">
      <c r="B610" s="12"/>
      <c r="C610" s="12"/>
    </row>
    <row r="611" spans="2:3" ht="12.75">
      <c r="B611" s="12"/>
      <c r="C611" s="12"/>
    </row>
    <row r="612" spans="2:3" ht="12.75">
      <c r="B612" s="12"/>
      <c r="C612" s="12"/>
    </row>
    <row r="613" spans="2:3" ht="12.75">
      <c r="B613" s="12"/>
      <c r="C613" s="12"/>
    </row>
    <row r="614" spans="2:3" ht="12.75">
      <c r="B614" s="12"/>
      <c r="C614" s="12"/>
    </row>
    <row r="615" spans="2:3" ht="12.75">
      <c r="B615" s="12"/>
      <c r="C615" s="12"/>
    </row>
    <row r="616" spans="2:3" ht="12.75">
      <c r="B616" s="12"/>
      <c r="C616" s="12"/>
    </row>
    <row r="617" spans="2:3" ht="12.75">
      <c r="B617" s="12"/>
      <c r="C617" s="12"/>
    </row>
    <row r="618" spans="2:3" ht="12.75">
      <c r="B618" s="12"/>
      <c r="C618" s="12"/>
    </row>
    <row r="619" spans="2:3" ht="12.75">
      <c r="B619" s="12"/>
      <c r="C619" s="12"/>
    </row>
    <row r="620" spans="2:3" ht="12.75">
      <c r="B620" s="12"/>
      <c r="C620" s="12"/>
    </row>
    <row r="621" spans="2:3" ht="12.75">
      <c r="B621" s="12"/>
      <c r="C621" s="12"/>
    </row>
    <row r="622" spans="2:3" ht="12.75">
      <c r="B622" s="12"/>
      <c r="C622" s="12"/>
    </row>
    <row r="623" spans="2:3" ht="12.75">
      <c r="B623" s="12"/>
      <c r="C623" s="12"/>
    </row>
    <row r="624" spans="2:3" ht="12.75">
      <c r="B624" s="12"/>
      <c r="C624" s="12"/>
    </row>
    <row r="625" spans="2:3" ht="12.75">
      <c r="B625" s="12"/>
      <c r="C625" s="12"/>
    </row>
    <row r="626" spans="2:3" ht="12.75">
      <c r="B626" s="12"/>
      <c r="C626" s="12"/>
    </row>
    <row r="627" spans="2:3" ht="12.75">
      <c r="B627" s="12"/>
      <c r="C627" s="12"/>
    </row>
    <row r="628" spans="2:3" ht="12.75">
      <c r="B628" s="12"/>
      <c r="C628" s="12"/>
    </row>
    <row r="629" spans="2:3" ht="12.75">
      <c r="B629" s="12"/>
      <c r="C629" s="12"/>
    </row>
    <row r="630" spans="2:3" ht="12.75">
      <c r="B630" s="12"/>
      <c r="C630" s="12"/>
    </row>
    <row r="631" spans="2:3" ht="12.75">
      <c r="B631" s="12"/>
      <c r="C631" s="12"/>
    </row>
    <row r="632" spans="2:3" ht="12.75">
      <c r="B632" s="12"/>
      <c r="C632" s="12"/>
    </row>
    <row r="633" spans="2:3" ht="12.75">
      <c r="B633" s="12"/>
      <c r="C633" s="12"/>
    </row>
    <row r="634" spans="2:3" ht="12.75">
      <c r="B634" s="12"/>
      <c r="C634" s="12"/>
    </row>
    <row r="635" spans="2:3" ht="12.75">
      <c r="B635" s="12"/>
      <c r="C635" s="12"/>
    </row>
    <row r="636" spans="2:3" ht="12.75">
      <c r="B636" s="12"/>
      <c r="C636" s="12"/>
    </row>
    <row r="637" spans="2:3" ht="12.75">
      <c r="B637" s="12"/>
      <c r="C637" s="12"/>
    </row>
    <row r="638" spans="2:3" ht="12.75">
      <c r="B638" s="12"/>
      <c r="C638" s="12"/>
    </row>
    <row r="639" spans="2:3" ht="12.75">
      <c r="B639" s="12"/>
      <c r="C639" s="12"/>
    </row>
    <row r="640" spans="2:3" ht="12.75">
      <c r="B640" s="12"/>
      <c r="C640" s="12"/>
    </row>
    <row r="641" spans="2:3" ht="12.75">
      <c r="B641" s="12"/>
      <c r="C641" s="12"/>
    </row>
    <row r="642" spans="2:3" ht="12.75">
      <c r="B642" s="12"/>
      <c r="C642" s="12"/>
    </row>
    <row r="643" spans="2:3" ht="12.75">
      <c r="B643" s="12"/>
      <c r="C643" s="12"/>
    </row>
    <row r="644" spans="2:3" ht="12.75">
      <c r="B644" s="12"/>
      <c r="C644" s="12"/>
    </row>
    <row r="645" spans="2:3" ht="12.75">
      <c r="B645" s="12"/>
      <c r="C645" s="12"/>
    </row>
    <row r="646" spans="2:3" ht="12.75">
      <c r="B646" s="12"/>
      <c r="C646" s="12"/>
    </row>
    <row r="647" spans="2:3" ht="12.75">
      <c r="B647" s="12"/>
      <c r="C647" s="12"/>
    </row>
    <row r="648" spans="2:3" ht="12.75">
      <c r="B648" s="12"/>
      <c r="C648" s="12"/>
    </row>
    <row r="649" spans="2:3" ht="12.75">
      <c r="B649" s="12"/>
      <c r="C649" s="12"/>
    </row>
    <row r="650" spans="2:3" ht="12.75">
      <c r="B650" s="12"/>
      <c r="C650" s="12"/>
    </row>
    <row r="651" spans="2:3" ht="12.75">
      <c r="B651" s="12"/>
      <c r="C651" s="12"/>
    </row>
    <row r="652" spans="2:3" ht="12.75">
      <c r="B652" s="12"/>
      <c r="C652" s="12"/>
    </row>
    <row r="653" spans="2:3" ht="12.75">
      <c r="B653" s="12"/>
      <c r="C653" s="12"/>
    </row>
    <row r="654" spans="2:3" ht="12.75">
      <c r="B654" s="12"/>
      <c r="C654" s="12"/>
    </row>
    <row r="655" spans="2:3" ht="12.75">
      <c r="B655" s="12"/>
      <c r="C655" s="12"/>
    </row>
    <row r="656" spans="2:3" ht="12.75">
      <c r="B656" s="12"/>
      <c r="C656" s="12"/>
    </row>
    <row r="657" spans="2:3" ht="12.75">
      <c r="B657" s="12"/>
      <c r="C657" s="12"/>
    </row>
    <row r="658" spans="2:3" ht="12.75">
      <c r="B658" s="12"/>
      <c r="C658" s="12"/>
    </row>
    <row r="659" spans="2:3" ht="12.75">
      <c r="B659" s="12"/>
      <c r="C659" s="12"/>
    </row>
    <row r="660" spans="2:3" ht="12.75">
      <c r="B660" s="12"/>
      <c r="C660" s="12"/>
    </row>
    <row r="661" spans="2:3" ht="12.75">
      <c r="B661" s="12"/>
      <c r="C661" s="12"/>
    </row>
    <row r="662" spans="2:3" ht="12.75">
      <c r="B662" s="12"/>
      <c r="C662" s="12"/>
    </row>
    <row r="663" spans="2:3" ht="12.75">
      <c r="B663" s="12"/>
      <c r="C663" s="12"/>
    </row>
    <row r="664" spans="2:3" ht="12.75">
      <c r="B664" s="12"/>
      <c r="C664" s="12"/>
    </row>
    <row r="665" spans="2:3" ht="12.75">
      <c r="B665" s="12"/>
      <c r="C665" s="12"/>
    </row>
    <row r="666" spans="2:3" ht="12.75">
      <c r="B666" s="12"/>
      <c r="C666" s="12"/>
    </row>
    <row r="667" spans="2:3" ht="12.75">
      <c r="B667" s="12"/>
      <c r="C667" s="12"/>
    </row>
    <row r="668" spans="2:3" ht="12.75">
      <c r="B668" s="12"/>
      <c r="C668" s="12"/>
    </row>
    <row r="669" spans="2:3" ht="12.75">
      <c r="B669" s="12"/>
      <c r="C669" s="12"/>
    </row>
    <row r="670" spans="2:3" ht="12.75">
      <c r="B670" s="12"/>
      <c r="C670" s="12"/>
    </row>
    <row r="671" spans="2:3" ht="12.75">
      <c r="B671" s="12"/>
      <c r="C671" s="12"/>
    </row>
    <row r="672" spans="2:3" ht="12.75">
      <c r="B672" s="12"/>
      <c r="C672" s="12"/>
    </row>
    <row r="673" spans="2:3" ht="12.75">
      <c r="B673" s="12"/>
      <c r="C673" s="12"/>
    </row>
    <row r="674" spans="2:3" ht="12.75">
      <c r="B674" s="12"/>
      <c r="C674" s="12"/>
    </row>
    <row r="675" spans="2:3" ht="12.75">
      <c r="B675" s="12"/>
      <c r="C675" s="12"/>
    </row>
    <row r="676" spans="2:3" ht="12.75">
      <c r="B676" s="12"/>
      <c r="C676" s="12"/>
    </row>
    <row r="677" spans="2:3" ht="12.75">
      <c r="B677" s="12"/>
      <c r="C677" s="12"/>
    </row>
    <row r="678" spans="2:3" ht="12.75">
      <c r="B678" s="12"/>
      <c r="C678" s="12"/>
    </row>
    <row r="679" spans="2:3" ht="12.75">
      <c r="B679" s="12"/>
      <c r="C679" s="12"/>
    </row>
    <row r="680" spans="2:3" ht="12.75">
      <c r="B680" s="12"/>
      <c r="C680" s="12"/>
    </row>
    <row r="681" spans="2:3" ht="12.75">
      <c r="B681" s="12"/>
      <c r="C681" s="12"/>
    </row>
    <row r="682" spans="2:3" ht="12.75">
      <c r="B682" s="12"/>
      <c r="C682" s="12"/>
    </row>
    <row r="683" spans="2:3" ht="12.75">
      <c r="B683" s="12"/>
      <c r="C683" s="12"/>
    </row>
    <row r="684" spans="2:3" ht="12.75">
      <c r="B684" s="12"/>
      <c r="C684" s="12"/>
    </row>
    <row r="685" spans="2:3" ht="12.75">
      <c r="B685" s="12"/>
      <c r="C685" s="12"/>
    </row>
    <row r="686" spans="2:3" ht="12.75">
      <c r="B686" s="12"/>
      <c r="C686" s="12"/>
    </row>
    <row r="687" spans="2:3" ht="12.75">
      <c r="B687" s="12"/>
      <c r="C687" s="12"/>
    </row>
    <row r="688" spans="2:3" ht="12.75">
      <c r="B688" s="12"/>
      <c r="C688" s="12"/>
    </row>
    <row r="689" spans="2:3" ht="12.75">
      <c r="B689" s="12"/>
      <c r="C689" s="12"/>
    </row>
    <row r="690" spans="2:3" ht="12.75">
      <c r="B690" s="12"/>
      <c r="C690" s="12"/>
    </row>
    <row r="691" spans="2:3" ht="12.75">
      <c r="B691" s="12"/>
      <c r="C691" s="12"/>
    </row>
    <row r="692" spans="2:3" ht="12.75">
      <c r="B692" s="12"/>
      <c r="C692" s="12"/>
    </row>
    <row r="693" spans="2:3" ht="12.75">
      <c r="B693" s="12"/>
      <c r="C693" s="12"/>
    </row>
    <row r="694" spans="2:3" ht="12.75">
      <c r="B694" s="12"/>
      <c r="C694" s="12"/>
    </row>
    <row r="695" spans="2:3" ht="12.75">
      <c r="B695" s="12"/>
      <c r="C695" s="12"/>
    </row>
    <row r="696" spans="2:3" ht="12.75">
      <c r="B696" s="12"/>
      <c r="C696" s="12"/>
    </row>
    <row r="697" spans="2:3" ht="12.75">
      <c r="B697" s="12"/>
      <c r="C697" s="12"/>
    </row>
    <row r="698" spans="2:3" ht="12.75">
      <c r="B698" s="12"/>
      <c r="C698" s="12"/>
    </row>
    <row r="699" spans="2:3" ht="12.75">
      <c r="B699" s="12"/>
      <c r="C699" s="12"/>
    </row>
    <row r="700" spans="2:3" ht="12.75">
      <c r="B700" s="12"/>
      <c r="C700" s="12"/>
    </row>
    <row r="701" spans="2:3" ht="12.75">
      <c r="B701" s="12"/>
      <c r="C701" s="12"/>
    </row>
    <row r="702" spans="2:3" ht="12.75">
      <c r="B702" s="12"/>
      <c r="C702" s="12"/>
    </row>
    <row r="703" spans="2:3" ht="12.75">
      <c r="B703" s="12"/>
      <c r="C703" s="12"/>
    </row>
    <row r="704" spans="2:3" ht="12.75">
      <c r="B704" s="12"/>
      <c r="C704" s="12"/>
    </row>
    <row r="705" spans="2:3" ht="12.75">
      <c r="B705" s="12"/>
      <c r="C705" s="12"/>
    </row>
    <row r="706" spans="2:3" ht="12.75">
      <c r="B706" s="12"/>
      <c r="C706" s="12"/>
    </row>
    <row r="707" spans="2:3" ht="12.75">
      <c r="B707" s="12"/>
      <c r="C707" s="12"/>
    </row>
    <row r="708" spans="2:3" ht="12.75">
      <c r="B708" s="12"/>
      <c r="C708" s="12"/>
    </row>
    <row r="709" spans="2:3" ht="12.75">
      <c r="B709" s="12"/>
      <c r="C709" s="12"/>
    </row>
    <row r="710" spans="2:3" ht="12.75">
      <c r="B710" s="12"/>
      <c r="C710" s="12"/>
    </row>
    <row r="711" spans="2:3" ht="12.75">
      <c r="B711" s="12"/>
      <c r="C711" s="12"/>
    </row>
    <row r="712" spans="2:3" ht="12.75">
      <c r="B712" s="12"/>
      <c r="C712" s="12"/>
    </row>
    <row r="713" spans="2:3" ht="12.75">
      <c r="B713" s="12"/>
      <c r="C713" s="12"/>
    </row>
    <row r="714" spans="2:3" ht="12.75">
      <c r="B714" s="12"/>
      <c r="C714" s="12"/>
    </row>
    <row r="715" spans="2:3" ht="12.75">
      <c r="B715" s="12"/>
      <c r="C715" s="12"/>
    </row>
    <row r="716" spans="2:3" ht="12.75">
      <c r="B716" s="12"/>
      <c r="C716" s="12"/>
    </row>
    <row r="717" spans="2:3" ht="12.75">
      <c r="B717" s="12"/>
      <c r="C717" s="12"/>
    </row>
    <row r="718" spans="2:3" ht="12.75">
      <c r="B718" s="12"/>
      <c r="C718" s="12"/>
    </row>
    <row r="719" spans="2:3" ht="12.75">
      <c r="B719" s="12"/>
      <c r="C719" s="12"/>
    </row>
    <row r="720" spans="2:3" ht="12.75">
      <c r="B720" s="12"/>
      <c r="C720" s="12"/>
    </row>
    <row r="721" spans="2:3" ht="12.75">
      <c r="B721" s="12"/>
      <c r="C721" s="12"/>
    </row>
    <row r="722" spans="2:3" ht="12.75">
      <c r="B722" s="12"/>
      <c r="C722" s="12"/>
    </row>
    <row r="723" spans="2:3" ht="12.75">
      <c r="B723" s="12"/>
      <c r="C723" s="12"/>
    </row>
    <row r="724" spans="2:3" ht="12.75">
      <c r="B724" s="12"/>
      <c r="C724" s="12"/>
    </row>
    <row r="725" spans="2:3" ht="12.75">
      <c r="B725" s="12"/>
      <c r="C725" s="12"/>
    </row>
    <row r="726" spans="2:3" ht="12.75">
      <c r="B726" s="12"/>
      <c r="C726" s="12"/>
    </row>
    <row r="727" spans="2:3" ht="12.75">
      <c r="B727" s="12"/>
      <c r="C727" s="12"/>
    </row>
    <row r="728" spans="2:3" ht="12.75">
      <c r="B728" s="12"/>
      <c r="C728" s="12"/>
    </row>
    <row r="729" spans="2:3" ht="12.75">
      <c r="B729" s="12"/>
      <c r="C729" s="12"/>
    </row>
    <row r="730" spans="2:3" ht="12.75">
      <c r="B730" s="12"/>
      <c r="C730" s="12"/>
    </row>
    <row r="731" spans="2:3" ht="12.75">
      <c r="B731" s="12"/>
      <c r="C731" s="12"/>
    </row>
    <row r="732" spans="2:3" ht="12.75">
      <c r="B732" s="12"/>
      <c r="C732" s="12"/>
    </row>
    <row r="733" spans="2:3" ht="12.75">
      <c r="B733" s="12"/>
      <c r="C733" s="12"/>
    </row>
    <row r="734" spans="2:3" ht="12.75">
      <c r="B734" s="12"/>
      <c r="C734" s="12"/>
    </row>
    <row r="735" spans="2:3" ht="12.75">
      <c r="B735" s="12"/>
      <c r="C735" s="12"/>
    </row>
    <row r="736" spans="2:3" ht="12.75">
      <c r="B736" s="12"/>
      <c r="C736" s="12"/>
    </row>
    <row r="737" spans="2:3" ht="12.75">
      <c r="B737" s="12"/>
      <c r="C737" s="12"/>
    </row>
    <row r="738" spans="2:3" ht="12.75">
      <c r="B738" s="12"/>
      <c r="C738" s="12"/>
    </row>
    <row r="739" spans="2:3" ht="12.75">
      <c r="B739" s="12"/>
      <c r="C739" s="12"/>
    </row>
    <row r="740" spans="2:3" ht="12.75">
      <c r="B740" s="12"/>
      <c r="C740" s="12"/>
    </row>
    <row r="741" spans="2:3" ht="12.75">
      <c r="B741" s="12"/>
      <c r="C741" s="12"/>
    </row>
    <row r="742" spans="2:3" ht="12.75">
      <c r="B742" s="12"/>
      <c r="C742" s="12"/>
    </row>
    <row r="743" spans="2:3" ht="12.75">
      <c r="B743" s="12"/>
      <c r="C743" s="12"/>
    </row>
    <row r="744" spans="2:3" ht="12.75">
      <c r="B744" s="12"/>
      <c r="C744" s="12"/>
    </row>
    <row r="745" spans="2:3" ht="12.75">
      <c r="B745" s="12"/>
      <c r="C745" s="12"/>
    </row>
    <row r="746" spans="2:3" ht="12.75">
      <c r="B746" s="12"/>
      <c r="C746" s="12"/>
    </row>
    <row r="747" spans="2:3" ht="12.75">
      <c r="B747" s="12"/>
      <c r="C747" s="12"/>
    </row>
    <row r="748" spans="2:3" ht="12.75">
      <c r="B748" s="12"/>
      <c r="C748" s="12"/>
    </row>
    <row r="749" spans="2:3" ht="12.75">
      <c r="B749" s="12"/>
      <c r="C749" s="12"/>
    </row>
    <row r="750" spans="2:3" ht="12.75">
      <c r="B750" s="12"/>
      <c r="C750" s="12"/>
    </row>
    <row r="751" spans="2:3" ht="12.75">
      <c r="B751" s="12"/>
      <c r="C751" s="12"/>
    </row>
    <row r="752" spans="2:3" ht="12.75">
      <c r="B752" s="12"/>
      <c r="C752" s="12"/>
    </row>
    <row r="753" spans="2:3" ht="12.75">
      <c r="B753" s="12"/>
      <c r="C753" s="12"/>
    </row>
    <row r="754" spans="2:3" ht="12.75">
      <c r="B754" s="12"/>
      <c r="C754" s="12"/>
    </row>
    <row r="755" spans="2:3" ht="12.75">
      <c r="B755" s="12"/>
      <c r="C755" s="12"/>
    </row>
    <row r="756" spans="2:3" ht="12.75">
      <c r="B756" s="12"/>
      <c r="C756" s="12"/>
    </row>
    <row r="757" spans="2:3" ht="12.75">
      <c r="B757" s="12"/>
      <c r="C757" s="12"/>
    </row>
    <row r="758" spans="2:3" ht="12.75">
      <c r="B758" s="12"/>
      <c r="C758" s="12"/>
    </row>
    <row r="759" spans="2:3" ht="12.75">
      <c r="B759" s="12"/>
      <c r="C759" s="12"/>
    </row>
    <row r="760" spans="2:3" ht="12.75">
      <c r="B760" s="12"/>
      <c r="C760" s="12"/>
    </row>
    <row r="761" spans="2:3" ht="12.75">
      <c r="B761" s="12"/>
      <c r="C761" s="12"/>
    </row>
    <row r="762" spans="2:3" ht="12.75">
      <c r="B762" s="12"/>
      <c r="C762" s="12"/>
    </row>
    <row r="763" spans="2:3" ht="12.75">
      <c r="B763" s="12"/>
      <c r="C763" s="12"/>
    </row>
    <row r="764" spans="2:3" ht="12.75">
      <c r="B764" s="12"/>
      <c r="C764" s="12"/>
    </row>
    <row r="765" spans="2:3" ht="12.75">
      <c r="B765" s="12"/>
      <c r="C765" s="12"/>
    </row>
    <row r="766" spans="2:3" ht="12.75">
      <c r="B766" s="12"/>
      <c r="C766" s="12"/>
    </row>
    <row r="767" spans="2:3" ht="12.75">
      <c r="B767" s="12"/>
      <c r="C767" s="12"/>
    </row>
    <row r="768" spans="2:3" ht="12.75">
      <c r="B768" s="12"/>
      <c r="C768" s="12"/>
    </row>
    <row r="769" spans="2:3" ht="12.75">
      <c r="B769" s="12"/>
      <c r="C769" s="12"/>
    </row>
    <row r="770" spans="2:3" ht="12.75">
      <c r="B770" s="12"/>
      <c r="C770" s="12"/>
    </row>
    <row r="771" spans="2:3" ht="12.75">
      <c r="B771" s="12"/>
      <c r="C771" s="12"/>
    </row>
    <row r="772" spans="2:3" ht="12.75">
      <c r="B772" s="12"/>
      <c r="C772" s="12"/>
    </row>
    <row r="773" spans="2:3" ht="12.75">
      <c r="B773" s="12"/>
      <c r="C773" s="12"/>
    </row>
    <row r="774" spans="2:3" ht="12.75">
      <c r="B774" s="12"/>
      <c r="C774" s="12"/>
    </row>
    <row r="775" spans="2:3" ht="12.75">
      <c r="B775" s="12"/>
      <c r="C775" s="12"/>
    </row>
    <row r="776" spans="2:3" ht="12.75">
      <c r="B776" s="12"/>
      <c r="C776" s="12"/>
    </row>
    <row r="777" spans="2:3" ht="12.75">
      <c r="B777" s="12"/>
      <c r="C777" s="12"/>
    </row>
    <row r="778" spans="2:3" ht="12.75">
      <c r="B778" s="12"/>
      <c r="C778" s="12"/>
    </row>
    <row r="779" spans="2:3" ht="12.75">
      <c r="B779" s="12"/>
      <c r="C779" s="12"/>
    </row>
    <row r="780" spans="2:3" ht="12.75">
      <c r="B780" s="12"/>
      <c r="C780" s="12"/>
    </row>
    <row r="781" spans="2:3" ht="12.75">
      <c r="B781" s="12"/>
      <c r="C781" s="12"/>
    </row>
    <row r="782" spans="2:3" ht="12.75">
      <c r="B782" s="12"/>
      <c r="C782" s="12"/>
    </row>
    <row r="783" spans="2:3" ht="12.75">
      <c r="B783" s="12"/>
      <c r="C783" s="12"/>
    </row>
    <row r="784" spans="2:3" ht="12.75">
      <c r="B784" s="12"/>
      <c r="C784" s="12"/>
    </row>
    <row r="785" spans="2:3" ht="12.75">
      <c r="B785" s="12"/>
      <c r="C785" s="12"/>
    </row>
    <row r="786" spans="2:3" ht="12.75">
      <c r="B786" s="12"/>
      <c r="C786" s="12"/>
    </row>
    <row r="787" spans="2:3" ht="12.75">
      <c r="B787" s="12"/>
      <c r="C787" s="12"/>
    </row>
    <row r="788" spans="2:3" ht="12.75">
      <c r="B788" s="12"/>
      <c r="C788" s="12"/>
    </row>
    <row r="789" spans="2:3" ht="12.75">
      <c r="B789" s="12"/>
      <c r="C789" s="12"/>
    </row>
    <row r="790" spans="2:3" ht="12.75">
      <c r="B790" s="12"/>
      <c r="C790" s="12"/>
    </row>
    <row r="791" spans="2:3" ht="12.75">
      <c r="B791" s="12"/>
      <c r="C791" s="12"/>
    </row>
    <row r="792" spans="2:3" ht="12.75">
      <c r="B792" s="12"/>
      <c r="C792" s="12"/>
    </row>
    <row r="793" spans="2:3" ht="12.75">
      <c r="B793" s="12"/>
      <c r="C793" s="12"/>
    </row>
    <row r="794" spans="2:3" ht="12.75">
      <c r="B794" s="12"/>
      <c r="C794" s="12"/>
    </row>
    <row r="795" spans="2:3" ht="12.75">
      <c r="B795" s="12"/>
      <c r="C795" s="12"/>
    </row>
    <row r="796" spans="2:3" ht="12.75">
      <c r="B796" s="12"/>
      <c r="C796" s="12"/>
    </row>
    <row r="797" spans="2:3" ht="12.75">
      <c r="B797" s="12"/>
      <c r="C797" s="12"/>
    </row>
    <row r="798" spans="2:3" ht="12.75">
      <c r="B798" s="12"/>
      <c r="C798" s="12"/>
    </row>
    <row r="799" spans="2:3" ht="12.75">
      <c r="B799" s="12"/>
      <c r="C799" s="12"/>
    </row>
    <row r="800" spans="2:3" ht="12.75">
      <c r="B800" s="12"/>
      <c r="C800" s="12"/>
    </row>
    <row r="801" spans="2:3" ht="12.75">
      <c r="B801" s="12"/>
      <c r="C801" s="12"/>
    </row>
    <row r="802" spans="2:3" ht="12.75">
      <c r="B802" s="12"/>
      <c r="C802" s="12"/>
    </row>
    <row r="803" spans="2:3" ht="12.75">
      <c r="B803" s="12"/>
      <c r="C803" s="12"/>
    </row>
    <row r="804" spans="2:3" ht="12.75">
      <c r="B804" s="12"/>
      <c r="C804" s="12"/>
    </row>
    <row r="805" spans="2:3" ht="12.75">
      <c r="B805" s="12"/>
      <c r="C805" s="12"/>
    </row>
    <row r="806" spans="2:3" ht="12.75">
      <c r="B806" s="12"/>
      <c r="C806" s="12"/>
    </row>
    <row r="807" spans="2:3" ht="12.75">
      <c r="B807" s="12"/>
      <c r="C807" s="12"/>
    </row>
    <row r="808" spans="2:3" ht="12.75">
      <c r="B808" s="12"/>
      <c r="C808" s="12"/>
    </row>
    <row r="809" spans="2:3" ht="12.75">
      <c r="B809" s="12"/>
      <c r="C809" s="12"/>
    </row>
    <row r="810" spans="2:3" ht="12.75">
      <c r="B810" s="12"/>
      <c r="C810" s="12"/>
    </row>
    <row r="811" spans="2:3" ht="12.75">
      <c r="B811" s="12"/>
      <c r="C811" s="12"/>
    </row>
    <row r="812" spans="2:3" ht="12.75">
      <c r="B812" s="12"/>
      <c r="C812" s="12"/>
    </row>
    <row r="813" spans="2:3" ht="12.75">
      <c r="B813" s="12"/>
      <c r="C813" s="12"/>
    </row>
    <row r="814" spans="2:3" ht="12.75">
      <c r="B814" s="12"/>
      <c r="C814" s="12"/>
    </row>
    <row r="815" spans="2:3" ht="12.75">
      <c r="B815" s="12"/>
      <c r="C815" s="12"/>
    </row>
    <row r="816" spans="2:3" ht="12.75">
      <c r="B816" s="12"/>
      <c r="C816" s="12"/>
    </row>
    <row r="817" spans="2:3" ht="12.75">
      <c r="B817" s="12"/>
      <c r="C817" s="12"/>
    </row>
    <row r="818" spans="2:3" ht="12.75">
      <c r="B818" s="12"/>
      <c r="C818" s="12"/>
    </row>
    <row r="819" spans="2:3" ht="12.75">
      <c r="B819" s="12"/>
      <c r="C819" s="12"/>
    </row>
    <row r="820" spans="2:3" ht="12.75">
      <c r="B820" s="12"/>
      <c r="C820" s="12"/>
    </row>
    <row r="821" spans="2:3" ht="12.75">
      <c r="B821" s="12"/>
      <c r="C821" s="12"/>
    </row>
    <row r="822" spans="2:3" ht="12.75">
      <c r="B822" s="12"/>
      <c r="C822" s="12"/>
    </row>
    <row r="823" spans="2:3" ht="12.75">
      <c r="B823" s="12"/>
      <c r="C823" s="12"/>
    </row>
    <row r="824" spans="2:3" ht="12.75">
      <c r="B824" s="12"/>
      <c r="C824" s="12"/>
    </row>
    <row r="825" spans="2:3" ht="12.75">
      <c r="B825" s="12"/>
      <c r="C825" s="12"/>
    </row>
    <row r="826" spans="2:3" ht="12.75">
      <c r="B826" s="12"/>
      <c r="C826" s="12"/>
    </row>
    <row r="827" spans="2:3" ht="12.75">
      <c r="B827" s="12"/>
      <c r="C827" s="12"/>
    </row>
    <row r="828" spans="2:3" ht="12.75">
      <c r="B828" s="12"/>
      <c r="C828" s="12"/>
    </row>
    <row r="829" spans="2:3" ht="12.75">
      <c r="B829" s="12"/>
      <c r="C829" s="12"/>
    </row>
    <row r="830" spans="2:3" ht="12.75">
      <c r="B830" s="12"/>
      <c r="C830" s="12"/>
    </row>
    <row r="831" spans="2:3" ht="12.75">
      <c r="B831" s="12"/>
      <c r="C831" s="12"/>
    </row>
    <row r="832" spans="2:3" ht="12.75">
      <c r="B832" s="12"/>
      <c r="C832" s="12"/>
    </row>
    <row r="833" spans="2:3" ht="12.75">
      <c r="B833" s="12"/>
      <c r="C833" s="12"/>
    </row>
    <row r="834" spans="2:3" ht="12.75">
      <c r="B834" s="12"/>
      <c r="C834" s="12"/>
    </row>
    <row r="835" spans="2:3" ht="12.75">
      <c r="B835" s="12"/>
      <c r="C835" s="12"/>
    </row>
    <row r="836" spans="2:3" ht="12.75">
      <c r="B836" s="12"/>
      <c r="C836" s="12"/>
    </row>
    <row r="837" spans="2:3" ht="12.75">
      <c r="B837" s="12"/>
      <c r="C837" s="12"/>
    </row>
    <row r="838" spans="2:3" ht="12.75">
      <c r="B838" s="12"/>
      <c r="C838" s="12"/>
    </row>
    <row r="839" spans="2:3" ht="12.75">
      <c r="B839" s="12"/>
      <c r="C839" s="12"/>
    </row>
    <row r="840" spans="2:3" ht="12.75">
      <c r="B840" s="12"/>
      <c r="C840" s="12"/>
    </row>
    <row r="841" spans="2:3" ht="12.75">
      <c r="B841" s="12"/>
      <c r="C841" s="12"/>
    </row>
    <row r="842" spans="2:3" ht="12.75">
      <c r="B842" s="12"/>
      <c r="C842" s="12"/>
    </row>
    <row r="843" spans="2:3" ht="12.75">
      <c r="B843" s="12"/>
      <c r="C843" s="12"/>
    </row>
    <row r="844" spans="2:3" ht="12.75">
      <c r="B844" s="12"/>
      <c r="C844" s="12"/>
    </row>
    <row r="845" spans="2:3" ht="12.75">
      <c r="B845" s="12"/>
      <c r="C845" s="12"/>
    </row>
    <row r="846" spans="2:3" ht="12.75">
      <c r="B846" s="12"/>
      <c r="C846" s="12"/>
    </row>
    <row r="847" spans="2:3" ht="12.75">
      <c r="B847" s="12"/>
      <c r="C847" s="12"/>
    </row>
    <row r="848" spans="2:3" ht="12.75">
      <c r="B848" s="12"/>
      <c r="C848" s="12"/>
    </row>
    <row r="849" spans="2:3" ht="12.75">
      <c r="B849" s="12"/>
      <c r="C849" s="12"/>
    </row>
    <row r="850" spans="2:3" ht="12.75">
      <c r="B850" s="12"/>
      <c r="C850" s="12"/>
    </row>
    <row r="851" spans="2:3" ht="12.75">
      <c r="B851" s="12"/>
      <c r="C851" s="12"/>
    </row>
    <row r="852" spans="2:3" ht="12.75">
      <c r="B852" s="12"/>
      <c r="C852" s="12"/>
    </row>
    <row r="853" spans="2:3" ht="12.75">
      <c r="B853" s="12"/>
      <c r="C853" s="12"/>
    </row>
    <row r="854" spans="2:3" ht="12.75">
      <c r="B854" s="12"/>
      <c r="C854" s="12"/>
    </row>
    <row r="855" spans="2:3" ht="12.75">
      <c r="B855" s="12"/>
      <c r="C855" s="12"/>
    </row>
    <row r="856" spans="2:3" ht="12.75">
      <c r="B856" s="12"/>
      <c r="C856" s="12"/>
    </row>
    <row r="857" spans="2:3" ht="12.75">
      <c r="B857" s="12"/>
      <c r="C857" s="12"/>
    </row>
    <row r="858" spans="2:3" ht="12.75">
      <c r="B858" s="12"/>
      <c r="C858" s="12"/>
    </row>
    <row r="859" spans="2:3" ht="12.75">
      <c r="B859" s="12"/>
      <c r="C859" s="12"/>
    </row>
    <row r="860" spans="2:3" ht="12.75">
      <c r="B860" s="12"/>
      <c r="C860" s="12"/>
    </row>
    <row r="861" spans="2:3" ht="12.75">
      <c r="B861" s="12"/>
      <c r="C861" s="12"/>
    </row>
    <row r="862" spans="2:3" ht="12.75">
      <c r="B862" s="12"/>
      <c r="C862" s="12"/>
    </row>
    <row r="863" spans="2:3" ht="12.75">
      <c r="B863" s="12"/>
      <c r="C863" s="12"/>
    </row>
    <row r="864" spans="2:3" ht="12.75">
      <c r="B864" s="12"/>
      <c r="C864" s="12"/>
    </row>
    <row r="865" spans="2:3" ht="12.75">
      <c r="B865" s="12"/>
      <c r="C865" s="12"/>
    </row>
    <row r="866" spans="2:3" ht="12.75">
      <c r="B866" s="12"/>
      <c r="C866" s="12"/>
    </row>
    <row r="867" spans="2:3" ht="12.75">
      <c r="B867" s="12"/>
      <c r="C867" s="12"/>
    </row>
    <row r="868" spans="2:3" ht="12.75">
      <c r="B868" s="12"/>
      <c r="C868" s="12"/>
    </row>
    <row r="869" spans="2:3" ht="12.75">
      <c r="B869" s="12"/>
      <c r="C869" s="12"/>
    </row>
    <row r="870" spans="2:3" ht="12.75">
      <c r="B870" s="12"/>
      <c r="C870" s="12"/>
    </row>
    <row r="871" spans="2:3" ht="12.75">
      <c r="B871" s="12"/>
      <c r="C871" s="12"/>
    </row>
    <row r="872" spans="2:3" ht="12.75">
      <c r="B872" s="12"/>
      <c r="C872" s="12"/>
    </row>
    <row r="873" spans="2:3" ht="12.75">
      <c r="B873" s="12"/>
      <c r="C873" s="12"/>
    </row>
    <row r="874" spans="2:3" ht="12.75">
      <c r="B874" s="12"/>
      <c r="C874" s="12"/>
    </row>
    <row r="875" spans="2:3" ht="12.75">
      <c r="B875" s="12"/>
      <c r="C875" s="12"/>
    </row>
    <row r="876" spans="2:3" ht="12.75">
      <c r="B876" s="12"/>
      <c r="C876" s="12"/>
    </row>
    <row r="877" spans="2:3" ht="12.75">
      <c r="B877" s="12"/>
      <c r="C877" s="12"/>
    </row>
    <row r="878" spans="2:3" ht="12.75">
      <c r="B878" s="12"/>
      <c r="C878" s="12"/>
    </row>
    <row r="879" spans="2:3" ht="12.75">
      <c r="B879" s="12"/>
      <c r="C879" s="12"/>
    </row>
    <row r="880" spans="2:3" ht="12.75">
      <c r="B880" s="12"/>
      <c r="C880" s="12"/>
    </row>
    <row r="881" spans="2:3" ht="12.75">
      <c r="B881" s="12"/>
      <c r="C881" s="12"/>
    </row>
    <row r="882" spans="2:3" ht="12.75">
      <c r="B882" s="12"/>
      <c r="C882" s="12"/>
    </row>
    <row r="883" spans="2:3" ht="12.75">
      <c r="B883" s="12"/>
      <c r="C883" s="12"/>
    </row>
    <row r="884" spans="2:3" ht="12.75">
      <c r="B884" s="12"/>
      <c r="C884" s="12"/>
    </row>
    <row r="885" spans="2:3" ht="12.75">
      <c r="B885" s="12"/>
      <c r="C885" s="12"/>
    </row>
    <row r="886" spans="2:3" ht="12.75">
      <c r="B886" s="12"/>
      <c r="C886" s="12"/>
    </row>
    <row r="887" spans="2:3" ht="12.75">
      <c r="B887" s="12"/>
      <c r="C887" s="12"/>
    </row>
    <row r="888" spans="2:3" ht="12.75">
      <c r="B888" s="12"/>
      <c r="C888" s="12"/>
    </row>
    <row r="889" spans="2:3" ht="12.75">
      <c r="B889" s="12"/>
      <c r="C889" s="12"/>
    </row>
    <row r="890" spans="2:3" ht="12.75">
      <c r="B890" s="12"/>
      <c r="C890" s="12"/>
    </row>
    <row r="891" spans="2:3" ht="12.75">
      <c r="B891" s="12"/>
      <c r="C891" s="12"/>
    </row>
    <row r="892" spans="2:3" ht="12.75">
      <c r="B892" s="12"/>
      <c r="C892" s="12"/>
    </row>
    <row r="893" spans="2:3" ht="12.75">
      <c r="B893" s="12"/>
      <c r="C893" s="12"/>
    </row>
    <row r="894" spans="2:3" ht="12.75">
      <c r="B894" s="12"/>
      <c r="C894" s="12"/>
    </row>
    <row r="895" spans="2:3" ht="12.75">
      <c r="B895" s="12"/>
      <c r="C895" s="12"/>
    </row>
    <row r="896" spans="2:3" ht="12.75">
      <c r="B896" s="12"/>
      <c r="C896" s="12"/>
    </row>
    <row r="897" spans="2:3" ht="12.75">
      <c r="B897" s="12"/>
      <c r="C897" s="12"/>
    </row>
    <row r="898" spans="2:3" ht="12.75">
      <c r="B898" s="12"/>
      <c r="C898" s="12"/>
    </row>
    <row r="899" spans="2:3" ht="12.75">
      <c r="B899" s="12"/>
      <c r="C899" s="12"/>
    </row>
    <row r="900" spans="2:3" ht="12.75">
      <c r="B900" s="12"/>
      <c r="C900" s="12"/>
    </row>
    <row r="901" spans="2:3" ht="12.75">
      <c r="B901" s="12"/>
      <c r="C901" s="12"/>
    </row>
    <row r="902" spans="2:3" ht="12.75">
      <c r="B902" s="12"/>
      <c r="C902" s="12"/>
    </row>
    <row r="903" spans="2:3" ht="12.75">
      <c r="B903" s="12"/>
      <c r="C903" s="12"/>
    </row>
    <row r="904" spans="2:3" ht="12.75">
      <c r="B904" s="12"/>
      <c r="C904" s="12"/>
    </row>
    <row r="905" spans="2:3" ht="12.75">
      <c r="B905" s="12"/>
      <c r="C905" s="12"/>
    </row>
    <row r="906" spans="2:3" ht="12.75">
      <c r="B906" s="12"/>
      <c r="C906" s="12"/>
    </row>
    <row r="907" spans="2:3" ht="12.75">
      <c r="B907" s="12"/>
      <c r="C907" s="12"/>
    </row>
    <row r="908" spans="2:3" ht="12.75">
      <c r="B908" s="12"/>
      <c r="C908" s="12"/>
    </row>
    <row r="909" spans="2:3" ht="12.75">
      <c r="B909" s="12"/>
      <c r="C909" s="12"/>
    </row>
    <row r="910" spans="2:3" ht="12.75">
      <c r="B910" s="12"/>
      <c r="C910" s="12"/>
    </row>
    <row r="911" spans="2:3" ht="12.75">
      <c r="B911" s="12"/>
      <c r="C911" s="12"/>
    </row>
    <row r="912" spans="2:3" ht="12.75">
      <c r="B912" s="12"/>
      <c r="C912" s="12"/>
    </row>
    <row r="913" spans="2:3" ht="12.75">
      <c r="B913" s="12"/>
      <c r="C913" s="12"/>
    </row>
    <row r="914" spans="2:3" ht="12.75">
      <c r="B914" s="12"/>
      <c r="C914" s="12"/>
    </row>
    <row r="915" spans="2:3" ht="12.75">
      <c r="B915" s="12"/>
      <c r="C915" s="12"/>
    </row>
    <row r="916" spans="2:3" ht="12.75">
      <c r="B916" s="12"/>
      <c r="C916" s="12"/>
    </row>
    <row r="917" spans="2:3" ht="12.75">
      <c r="B917" s="12"/>
      <c r="C917" s="12"/>
    </row>
    <row r="918" spans="2:3" ht="12.75">
      <c r="B918" s="12"/>
      <c r="C918" s="12"/>
    </row>
    <row r="919" spans="2:3" ht="12.75">
      <c r="B919" s="12"/>
      <c r="C919" s="12"/>
    </row>
    <row r="920" spans="2:3" ht="12.75">
      <c r="B920" s="12"/>
      <c r="C920" s="12"/>
    </row>
    <row r="921" spans="2:3" ht="12.75">
      <c r="B921" s="12"/>
      <c r="C921" s="12"/>
    </row>
    <row r="922" spans="2:3" ht="12.75">
      <c r="B922" s="12"/>
      <c r="C922" s="12"/>
    </row>
    <row r="923" spans="2:3" ht="12.75">
      <c r="B923" s="12"/>
      <c r="C923" s="12"/>
    </row>
    <row r="924" spans="2:3" ht="12.75">
      <c r="B924" s="12"/>
      <c r="C924" s="12"/>
    </row>
    <row r="925" spans="2:3" ht="12.75">
      <c r="B925" s="12"/>
      <c r="C925" s="12"/>
    </row>
    <row r="926" spans="2:3" ht="12.75">
      <c r="B926" s="12"/>
      <c r="C926" s="12"/>
    </row>
    <row r="927" spans="2:3" ht="12.75">
      <c r="B927" s="12"/>
      <c r="C927" s="12"/>
    </row>
    <row r="928" spans="2:3" ht="12.75">
      <c r="B928" s="12"/>
      <c r="C928" s="12"/>
    </row>
    <row r="929" spans="2:3" ht="12.75">
      <c r="B929" s="12"/>
      <c r="C929" s="12"/>
    </row>
    <row r="930" spans="2:3" ht="12.75">
      <c r="B930" s="12"/>
      <c r="C930" s="12"/>
    </row>
    <row r="931" spans="2:3" ht="12.75">
      <c r="B931" s="12"/>
      <c r="C931" s="12"/>
    </row>
    <row r="932" spans="2:3" ht="12.75">
      <c r="B932" s="12"/>
      <c r="C932" s="12"/>
    </row>
    <row r="933" spans="2:3" ht="12.75">
      <c r="B933" s="12"/>
      <c r="C933" s="12"/>
    </row>
    <row r="934" spans="2:3" ht="12.75">
      <c r="B934" s="12"/>
      <c r="C934" s="12"/>
    </row>
    <row r="935" spans="2:3" ht="12.75">
      <c r="B935" s="12"/>
      <c r="C935" s="12"/>
    </row>
    <row r="936" spans="2:3" ht="12.75">
      <c r="B936" s="12"/>
      <c r="C936" s="12"/>
    </row>
    <row r="937" spans="2:3" ht="12.75">
      <c r="B937" s="12"/>
      <c r="C937" s="12"/>
    </row>
    <row r="938" spans="2:3" ht="12.75">
      <c r="B938" s="12"/>
      <c r="C938" s="12"/>
    </row>
    <row r="939" spans="2:3" ht="12.75">
      <c r="B939" s="12"/>
      <c r="C939" s="12"/>
    </row>
    <row r="940" spans="2:3" ht="12.75">
      <c r="B940" s="12"/>
      <c r="C940" s="12"/>
    </row>
    <row r="941" spans="2:3" ht="12.75">
      <c r="B941" s="12"/>
      <c r="C941" s="12"/>
    </row>
    <row r="942" spans="2:3" ht="12.75">
      <c r="B942" s="12"/>
      <c r="C942" s="12"/>
    </row>
    <row r="943" spans="2:3" ht="12.75">
      <c r="B943" s="12"/>
      <c r="C943" s="12"/>
    </row>
    <row r="944" spans="2:3" ht="12.75">
      <c r="B944" s="12"/>
      <c r="C944" s="12"/>
    </row>
    <row r="945" spans="2:3" ht="12.75">
      <c r="B945" s="12"/>
      <c r="C945" s="12"/>
    </row>
    <row r="946" spans="2:3" ht="12.75">
      <c r="B946" s="12"/>
      <c r="C946" s="12"/>
    </row>
    <row r="947" spans="2:3" ht="12.75">
      <c r="B947" s="12"/>
      <c r="C947" s="12"/>
    </row>
    <row r="948" spans="2:3" ht="12.75">
      <c r="B948" s="12"/>
      <c r="C948" s="12"/>
    </row>
    <row r="949" spans="2:3" ht="12.75">
      <c r="B949" s="12"/>
      <c r="C949" s="12"/>
    </row>
    <row r="950" spans="2:3" ht="12.75">
      <c r="B950" s="12"/>
      <c r="C950" s="12"/>
    </row>
    <row r="951" spans="2:3" ht="12.75">
      <c r="B951" s="12"/>
      <c r="C951" s="12"/>
    </row>
    <row r="952" spans="2:3" ht="12.75">
      <c r="B952" s="12"/>
      <c r="C952" s="12"/>
    </row>
    <row r="953" spans="2:3" ht="12.75">
      <c r="B953" s="12"/>
      <c r="C953" s="12"/>
    </row>
    <row r="954" spans="2:3" ht="12.75">
      <c r="B954" s="12"/>
      <c r="C954" s="12"/>
    </row>
    <row r="955" spans="2:3" ht="12.75">
      <c r="B955" s="12"/>
      <c r="C955" s="12"/>
    </row>
    <row r="956" spans="2:3" ht="12.75">
      <c r="B956" s="12"/>
      <c r="C956" s="12"/>
    </row>
    <row r="957" spans="2:3" ht="12.75">
      <c r="B957" s="12"/>
      <c r="C957" s="12"/>
    </row>
    <row r="958" spans="2:3" ht="12.75">
      <c r="B958" s="12"/>
      <c r="C958" s="12"/>
    </row>
    <row r="959" spans="2:3" ht="12.75">
      <c r="B959" s="12"/>
      <c r="C959" s="12"/>
    </row>
    <row r="960" spans="2:3" ht="12.75">
      <c r="B960" s="12"/>
      <c r="C960" s="12"/>
    </row>
    <row r="961" spans="2:3" ht="12.75">
      <c r="B961" s="12"/>
      <c r="C961" s="12"/>
    </row>
    <row r="962" spans="2:3" ht="12.75">
      <c r="B962" s="12"/>
      <c r="C962" s="12"/>
    </row>
    <row r="963" spans="2:3" ht="12.75">
      <c r="B963" s="12"/>
      <c r="C963" s="12"/>
    </row>
    <row r="964" spans="2:3" ht="12.75">
      <c r="B964" s="12"/>
      <c r="C964" s="12"/>
    </row>
    <row r="965" spans="2:3" ht="12.75">
      <c r="B965" s="12"/>
      <c r="C965" s="12"/>
    </row>
    <row r="966" spans="2:3" ht="12.75">
      <c r="B966" s="12"/>
      <c r="C966" s="12"/>
    </row>
    <row r="967" spans="2:3" ht="12.75">
      <c r="B967" s="12"/>
      <c r="C967" s="12"/>
    </row>
    <row r="968" spans="2:3" ht="12.75">
      <c r="B968" s="12"/>
      <c r="C968" s="12"/>
    </row>
    <row r="969" spans="2:3" ht="12.75">
      <c r="B969" s="12"/>
      <c r="C969" s="12"/>
    </row>
    <row r="970" spans="2:3" ht="12.75">
      <c r="B970" s="12"/>
      <c r="C970" s="12"/>
    </row>
    <row r="971" spans="2:3" ht="12.75">
      <c r="B971" s="12"/>
      <c r="C971" s="12"/>
    </row>
    <row r="972" spans="2:3" ht="12.75">
      <c r="B972" s="12"/>
      <c r="C972" s="12"/>
    </row>
    <row r="973" spans="2:3" ht="12.75">
      <c r="B973" s="12"/>
      <c r="C973" s="12"/>
    </row>
    <row r="974" spans="2:3" ht="12.75">
      <c r="B974" s="12"/>
      <c r="C974" s="12"/>
    </row>
    <row r="975" spans="2:3" ht="12.75">
      <c r="B975" s="12"/>
      <c r="C975" s="12"/>
    </row>
    <row r="976" spans="2:3" ht="12.75">
      <c r="B976" s="12"/>
      <c r="C976" s="12"/>
    </row>
    <row r="977" spans="2:3" ht="12.75">
      <c r="B977" s="12"/>
      <c r="C977" s="12"/>
    </row>
    <row r="978" spans="2:3" ht="12.75">
      <c r="B978" s="12"/>
      <c r="C978" s="12"/>
    </row>
    <row r="979" spans="2:3" ht="12.75">
      <c r="B979" s="12"/>
      <c r="C979" s="12"/>
    </row>
    <row r="980" spans="2:3" ht="12.75">
      <c r="B980" s="12"/>
      <c r="C980" s="12"/>
    </row>
    <row r="981" spans="2:3" ht="12.75">
      <c r="B981" s="12"/>
      <c r="C981" s="12"/>
    </row>
    <row r="982" spans="2:3" ht="12.75">
      <c r="B982" s="12"/>
      <c r="C982" s="12"/>
    </row>
    <row r="983" spans="2:3" ht="12.75">
      <c r="B983" s="12"/>
      <c r="C983" s="12"/>
    </row>
    <row r="984" spans="2:3" ht="12.75">
      <c r="B984" s="12"/>
      <c r="C984" s="12"/>
    </row>
    <row r="985" spans="2:3" ht="12.75">
      <c r="B985" s="12"/>
      <c r="C985" s="12"/>
    </row>
    <row r="986" spans="2:3" ht="12.75">
      <c r="B986" s="12"/>
      <c r="C986" s="12"/>
    </row>
    <row r="987" spans="2:3" ht="12.75">
      <c r="B987" s="12"/>
      <c r="C987" s="12"/>
    </row>
    <row r="988" spans="2:3" ht="12.75">
      <c r="B988" s="12"/>
      <c r="C988" s="12"/>
    </row>
    <row r="989" spans="2:3" ht="12.75">
      <c r="B989" s="12"/>
      <c r="C989" s="12"/>
    </row>
    <row r="990" spans="2:3" ht="12.75">
      <c r="B990" s="12"/>
      <c r="C990" s="12"/>
    </row>
    <row r="991" spans="2:3" ht="12.75">
      <c r="B991" s="12"/>
      <c r="C991" s="12"/>
    </row>
    <row r="992" spans="2:3" ht="12.75">
      <c r="B992" s="12"/>
      <c r="C992" s="12"/>
    </row>
    <row r="993" spans="2:3" ht="12.75">
      <c r="B993" s="12"/>
      <c r="C993" s="12"/>
    </row>
    <row r="994" spans="2:3" ht="12.75">
      <c r="B994" s="12"/>
      <c r="C994" s="12"/>
    </row>
    <row r="995" spans="2:3" ht="12.75">
      <c r="B995" s="12"/>
      <c r="C995" s="12"/>
    </row>
    <row r="996" spans="2:3" ht="12.75">
      <c r="B996" s="12"/>
      <c r="C996" s="12"/>
    </row>
    <row r="997" spans="2:3" ht="12.75">
      <c r="B997" s="12"/>
      <c r="C997" s="12"/>
    </row>
    <row r="998" spans="2:3" ht="12.75">
      <c r="B998" s="12"/>
      <c r="C998" s="12"/>
    </row>
    <row r="999" spans="2:3" ht="12.75">
      <c r="B999" s="12"/>
      <c r="C999" s="12"/>
    </row>
    <row r="1000" spans="2:3" ht="12.75">
      <c r="B1000" s="12"/>
      <c r="C1000" s="12"/>
    </row>
    <row r="1001" spans="2:3" ht="12.75">
      <c r="B1001" s="12"/>
      <c r="C1001" s="12"/>
    </row>
    <row r="1002" spans="2:3" ht="12.75">
      <c r="B1002" s="12"/>
      <c r="C1002" s="12"/>
    </row>
    <row r="1003" spans="2:3" ht="12.75">
      <c r="B1003" s="12"/>
      <c r="C1003" s="12"/>
    </row>
    <row r="1004" spans="2:3" ht="12.75">
      <c r="B1004" s="12"/>
      <c r="C1004" s="12"/>
    </row>
    <row r="1005" spans="2:3" ht="12.75">
      <c r="B1005" s="12"/>
      <c r="C1005" s="12"/>
    </row>
    <row r="1006" spans="2:3" ht="12.75">
      <c r="B1006" s="12"/>
      <c r="C1006" s="12"/>
    </row>
    <row r="1007" spans="2:3" ht="12.75">
      <c r="B1007" s="12"/>
      <c r="C1007" s="12"/>
    </row>
    <row r="1008" spans="2:3" ht="12.75">
      <c r="B1008" s="12"/>
      <c r="C1008" s="12"/>
    </row>
    <row r="1009" spans="2:3" ht="12.75">
      <c r="B1009" s="12"/>
      <c r="C1009" s="12"/>
    </row>
    <row r="1010" spans="2:3" ht="12.75">
      <c r="B1010" s="12"/>
      <c r="C1010" s="12"/>
    </row>
    <row r="1011" spans="2:3" ht="12.75">
      <c r="B1011" s="12"/>
      <c r="C1011" s="12"/>
    </row>
    <row r="1012" spans="2:3" ht="12.75">
      <c r="B1012" s="12"/>
      <c r="C1012" s="12"/>
    </row>
    <row r="1013" spans="2:3" ht="12.75">
      <c r="B1013" s="12"/>
      <c r="C1013" s="12"/>
    </row>
    <row r="1014" spans="2:3" ht="12.75">
      <c r="B1014" s="12"/>
      <c r="C1014" s="12"/>
    </row>
    <row r="1015" spans="2:3" ht="12.75">
      <c r="B1015" s="12"/>
      <c r="C1015" s="12"/>
    </row>
    <row r="1016" spans="2:3" ht="12.75">
      <c r="B1016" s="12"/>
      <c r="C1016" s="12"/>
    </row>
    <row r="1017" spans="2:3" ht="12.75">
      <c r="B1017" s="12"/>
      <c r="C1017" s="12"/>
    </row>
    <row r="1018" spans="2:3" ht="12.75">
      <c r="B1018" s="12"/>
      <c r="C1018" s="12"/>
    </row>
    <row r="1019" spans="2:3" ht="12.75">
      <c r="B1019" s="12"/>
      <c r="C1019" s="12"/>
    </row>
    <row r="1020" spans="2:3" ht="12.75">
      <c r="B1020" s="12"/>
      <c r="C1020" s="12"/>
    </row>
    <row r="1021" spans="2:3" ht="12.75">
      <c r="B1021" s="12"/>
      <c r="C1021" s="12"/>
    </row>
    <row r="1022" spans="2:3" ht="12.75">
      <c r="B1022" s="12"/>
      <c r="C1022" s="12"/>
    </row>
    <row r="1023" spans="2:3" ht="12.75">
      <c r="B1023" s="12"/>
      <c r="C1023" s="12"/>
    </row>
    <row r="1024" spans="2:3" ht="12.75">
      <c r="B1024" s="12"/>
      <c r="C1024" s="12"/>
    </row>
    <row r="1025" spans="2:3" ht="12.75">
      <c r="B1025" s="12"/>
      <c r="C1025" s="12"/>
    </row>
    <row r="1026" spans="2:3" ht="12.75">
      <c r="B1026" s="12"/>
      <c r="C1026" s="12"/>
    </row>
    <row r="1027" spans="2:3" ht="12.75">
      <c r="B1027" s="12"/>
      <c r="C1027" s="12"/>
    </row>
    <row r="1028" spans="2:3" ht="12.75">
      <c r="B1028" s="12"/>
      <c r="C1028" s="12"/>
    </row>
    <row r="1029" spans="2:3" ht="12.75">
      <c r="B1029" s="12"/>
      <c r="C1029" s="12"/>
    </row>
    <row r="1030" spans="2:3" ht="12.75">
      <c r="B1030" s="12"/>
      <c r="C1030" s="12"/>
    </row>
    <row r="1031" spans="2:3" ht="12.75">
      <c r="B1031" s="12"/>
      <c r="C1031" s="12"/>
    </row>
    <row r="1032" spans="2:3" ht="12.75">
      <c r="B1032" s="12"/>
      <c r="C1032" s="12"/>
    </row>
    <row r="1033" spans="2:3" ht="12.75">
      <c r="B1033" s="12"/>
      <c r="C1033" s="12"/>
    </row>
    <row r="1034" spans="2:3" ht="12.75">
      <c r="B1034" s="12"/>
      <c r="C1034" s="12"/>
    </row>
    <row r="1035" spans="2:3" ht="12.75">
      <c r="B1035" s="12"/>
      <c r="C1035" s="12"/>
    </row>
    <row r="1036" spans="2:3" ht="12.75">
      <c r="B1036" s="12"/>
      <c r="C1036" s="12"/>
    </row>
    <row r="1037" spans="2:3" ht="12.75">
      <c r="B1037" s="12"/>
      <c r="C1037" s="12"/>
    </row>
    <row r="1038" spans="2:3" ht="12.75">
      <c r="B1038" s="12"/>
      <c r="C1038" s="12"/>
    </row>
    <row r="1039" spans="2:3" ht="12.75">
      <c r="B1039" s="12"/>
      <c r="C1039" s="12"/>
    </row>
    <row r="1040" spans="2:3" ht="12.75">
      <c r="B1040" s="12"/>
      <c r="C1040" s="12"/>
    </row>
    <row r="1041" spans="2:3" ht="12.75">
      <c r="B1041" s="12"/>
      <c r="C1041" s="12"/>
    </row>
    <row r="1042" spans="2:3" ht="12.75">
      <c r="B1042" s="12"/>
      <c r="C1042" s="12"/>
    </row>
    <row r="1043" spans="2:3" ht="12.75">
      <c r="B1043" s="12"/>
      <c r="C1043" s="12"/>
    </row>
    <row r="1044" spans="2:3" ht="12.75">
      <c r="B1044" s="12"/>
      <c r="C1044" s="12"/>
    </row>
    <row r="1045" spans="2:3" ht="12.75">
      <c r="B1045" s="12"/>
      <c r="C1045" s="12"/>
    </row>
    <row r="1046" spans="2:3" ht="12.75">
      <c r="B1046" s="12"/>
      <c r="C1046" s="12"/>
    </row>
    <row r="1047" spans="2:3" ht="12.75">
      <c r="B1047" s="12"/>
      <c r="C1047" s="12"/>
    </row>
    <row r="1048" spans="2:3" ht="12.75">
      <c r="B1048" s="12"/>
      <c r="C1048" s="12"/>
    </row>
    <row r="1049" spans="2:3" ht="12.75">
      <c r="B1049" s="12"/>
      <c r="C1049" s="12"/>
    </row>
    <row r="1050" spans="2:3" ht="12.75">
      <c r="B1050" s="12"/>
      <c r="C1050" s="12"/>
    </row>
    <row r="1051" spans="2:3" ht="12.75">
      <c r="B1051" s="12"/>
      <c r="C1051" s="12"/>
    </row>
    <row r="1052" spans="2:3" ht="12.75">
      <c r="B1052" s="12"/>
      <c r="C1052" s="12"/>
    </row>
    <row r="1053" spans="2:3" ht="12.75">
      <c r="B1053" s="12"/>
      <c r="C1053" s="12"/>
    </row>
    <row r="1054" spans="2:3" ht="12.75">
      <c r="B1054" s="12"/>
      <c r="C1054" s="12"/>
    </row>
    <row r="1055" spans="2:3" ht="12.75">
      <c r="B1055" s="12"/>
      <c r="C1055" s="12"/>
    </row>
    <row r="1056" spans="2:3" ht="12.75">
      <c r="B1056" s="12"/>
      <c r="C1056" s="12"/>
    </row>
    <row r="1057" spans="2:3" ht="12.75">
      <c r="B1057" s="12"/>
      <c r="C1057" s="12"/>
    </row>
    <row r="1058" spans="2:3" ht="12.75">
      <c r="B1058" s="12"/>
      <c r="C1058" s="12"/>
    </row>
    <row r="1059" spans="2:3" ht="12.75">
      <c r="B1059" s="12"/>
      <c r="C1059" s="12"/>
    </row>
    <row r="1060" spans="2:3" ht="12.75">
      <c r="B1060" s="12"/>
      <c r="C1060" s="12"/>
    </row>
    <row r="1061" spans="2:3" ht="12.75">
      <c r="B1061" s="12"/>
      <c r="C1061" s="12"/>
    </row>
    <row r="1062" spans="2:3" ht="12.75">
      <c r="B1062" s="12"/>
      <c r="C1062" s="12"/>
    </row>
    <row r="1063" spans="2:3" ht="12.75">
      <c r="B1063" s="12"/>
      <c r="C1063" s="12"/>
    </row>
    <row r="1064" spans="2:3" ht="12.75">
      <c r="B1064" s="12"/>
      <c r="C1064" s="12"/>
    </row>
    <row r="1065" spans="2:3" ht="12.75">
      <c r="B1065" s="12"/>
      <c r="C1065" s="12"/>
    </row>
    <row r="1066" spans="2:3" ht="12.75">
      <c r="B1066" s="12"/>
      <c r="C1066" s="12"/>
    </row>
    <row r="1067" spans="2:3" ht="12.75">
      <c r="B1067" s="12"/>
      <c r="C1067" s="12"/>
    </row>
    <row r="1068" spans="2:3" ht="12.75">
      <c r="B1068" s="12"/>
      <c r="C1068" s="12"/>
    </row>
    <row r="1069" spans="2:3" ht="12.75">
      <c r="B1069" s="12"/>
      <c r="C1069" s="12"/>
    </row>
    <row r="1070" spans="2:3" ht="12.75">
      <c r="B1070" s="12"/>
      <c r="C1070" s="12"/>
    </row>
    <row r="1071" spans="2:3" ht="12.75">
      <c r="B1071" s="12"/>
      <c r="C1071" s="12"/>
    </row>
    <row r="1072" spans="2:3" ht="12.75">
      <c r="B1072" s="12"/>
      <c r="C1072" s="12"/>
    </row>
    <row r="1073" spans="2:3" ht="12.75">
      <c r="B1073" s="12"/>
      <c r="C1073" s="12"/>
    </row>
    <row r="1074" spans="2:3" ht="12.75">
      <c r="B1074" s="12"/>
      <c r="C1074" s="12"/>
    </row>
    <row r="1075" spans="2:3" ht="12.75">
      <c r="B1075" s="12"/>
      <c r="C1075" s="12"/>
    </row>
    <row r="1076" spans="2:3" ht="12.75">
      <c r="B1076" s="12"/>
      <c r="C1076" s="12"/>
    </row>
    <row r="1077" spans="2:3" ht="12.75">
      <c r="B1077" s="12"/>
      <c r="C1077" s="12"/>
    </row>
    <row r="1078" spans="2:3" ht="12.75">
      <c r="B1078" s="12"/>
      <c r="C1078" s="12"/>
    </row>
    <row r="1079" spans="2:3" ht="12.75">
      <c r="B1079" s="12"/>
      <c r="C1079" s="12"/>
    </row>
    <row r="1080" spans="2:3" ht="12.75">
      <c r="B1080" s="12"/>
      <c r="C1080" s="12"/>
    </row>
    <row r="1081" spans="2:3" ht="12.75">
      <c r="B1081" s="12"/>
      <c r="C1081" s="12"/>
    </row>
    <row r="1082" spans="2:3" ht="12.75">
      <c r="B1082" s="12"/>
      <c r="C1082" s="12"/>
    </row>
    <row r="1083" spans="2:3" ht="12.75">
      <c r="B1083" s="12"/>
      <c r="C1083" s="12"/>
    </row>
    <row r="1084" spans="2:3" ht="12.75">
      <c r="B1084" s="12"/>
      <c r="C1084" s="12"/>
    </row>
    <row r="1085" spans="2:3" ht="12.75">
      <c r="B1085" s="12"/>
      <c r="C1085" s="12"/>
    </row>
    <row r="1086" spans="2:3" ht="12.75">
      <c r="B1086" s="12"/>
      <c r="C1086" s="12"/>
    </row>
    <row r="1087" spans="2:3" ht="12.75">
      <c r="B1087" s="12"/>
      <c r="C1087" s="12"/>
    </row>
    <row r="1088" spans="2:3" ht="12.75">
      <c r="B1088" s="12"/>
      <c r="C1088" s="12"/>
    </row>
    <row r="1089" spans="2:3" ht="12.75">
      <c r="B1089" s="12"/>
      <c r="C1089" s="12"/>
    </row>
    <row r="1090" spans="2:3" ht="12.75">
      <c r="B1090" s="12"/>
      <c r="C1090" s="12"/>
    </row>
    <row r="1091" spans="2:3" ht="12.75">
      <c r="B1091" s="12"/>
      <c r="C1091" s="12"/>
    </row>
    <row r="1092" spans="2:3" ht="12.75">
      <c r="B1092" s="12"/>
      <c r="C1092" s="12"/>
    </row>
    <row r="1093" spans="2:3" ht="12.75">
      <c r="B1093" s="12"/>
      <c r="C1093" s="12"/>
    </row>
    <row r="1094" spans="2:3" ht="12.75">
      <c r="B1094" s="12"/>
      <c r="C1094" s="12"/>
    </row>
    <row r="1095" spans="2:3" ht="12.75">
      <c r="B1095" s="12"/>
      <c r="C1095" s="12"/>
    </row>
    <row r="1096" spans="2:3" ht="12.75">
      <c r="B1096" s="12"/>
      <c r="C1096" s="12"/>
    </row>
    <row r="1097" spans="2:3" ht="12.75">
      <c r="B1097" s="12"/>
      <c r="C1097" s="12"/>
    </row>
    <row r="1098" spans="2:3" ht="12.75">
      <c r="B1098" s="12"/>
      <c r="C1098" s="12"/>
    </row>
    <row r="1099" spans="2:3" ht="12.75">
      <c r="B1099" s="12"/>
      <c r="C1099" s="12"/>
    </row>
    <row r="1100" spans="2:3" ht="12.75">
      <c r="B1100" s="12"/>
      <c r="C1100" s="12"/>
    </row>
    <row r="1101" spans="2:3" ht="12.75">
      <c r="B1101" s="12"/>
      <c r="C1101" s="12"/>
    </row>
    <row r="1102" spans="2:3" ht="12.75">
      <c r="B1102" s="12"/>
      <c r="C1102" s="12"/>
    </row>
    <row r="1103" spans="2:3" ht="12.75">
      <c r="B1103" s="12"/>
      <c r="C1103" s="12"/>
    </row>
    <row r="1104" spans="2:3" ht="12.75">
      <c r="B1104" s="12"/>
      <c r="C1104" s="12"/>
    </row>
    <row r="1105" spans="2:3" ht="12.75">
      <c r="B1105" s="12"/>
      <c r="C1105" s="12"/>
    </row>
    <row r="1106" spans="2:3" ht="12.75">
      <c r="B1106" s="12"/>
      <c r="C1106" s="12"/>
    </row>
    <row r="1107" spans="2:3" ht="12.75">
      <c r="B1107" s="12"/>
      <c r="C1107" s="12"/>
    </row>
    <row r="1108" spans="2:3" ht="12.75">
      <c r="B1108" s="12"/>
      <c r="C1108" s="12"/>
    </row>
    <row r="1109" spans="2:3" ht="12.75">
      <c r="B1109" s="12"/>
      <c r="C1109" s="12"/>
    </row>
    <row r="1110" spans="2:3" ht="12.75">
      <c r="B1110" s="12"/>
      <c r="C1110" s="12"/>
    </row>
    <row r="1111" spans="2:3" ht="12.75">
      <c r="B1111" s="12"/>
      <c r="C1111" s="12"/>
    </row>
    <row r="1112" spans="2:3" ht="12.75">
      <c r="B1112" s="12"/>
      <c r="C1112" s="12"/>
    </row>
    <row r="1113" spans="2:3" ht="12.75">
      <c r="B1113" s="12"/>
      <c r="C1113" s="12"/>
    </row>
    <row r="1114" spans="2:3" ht="12.75">
      <c r="B1114" s="12"/>
      <c r="C1114" s="12"/>
    </row>
    <row r="1115" spans="2:3" ht="12.75">
      <c r="B1115" s="12"/>
      <c r="C1115" s="12"/>
    </row>
    <row r="1116" spans="2:3" ht="12.75">
      <c r="B1116" s="12"/>
      <c r="C1116" s="12"/>
    </row>
    <row r="1117" spans="2:3" ht="12.75">
      <c r="B1117" s="12"/>
      <c r="C1117" s="12"/>
    </row>
    <row r="1118" spans="2:3" ht="12.75">
      <c r="B1118" s="12"/>
      <c r="C1118" s="12"/>
    </row>
    <row r="1119" spans="2:3" ht="12.75">
      <c r="B1119" s="12"/>
      <c r="C1119" s="12"/>
    </row>
    <row r="1120" spans="2:3" ht="12.75">
      <c r="B1120" s="12"/>
      <c r="C1120" s="12"/>
    </row>
    <row r="1121" spans="2:3" ht="12.75">
      <c r="B1121" s="12"/>
      <c r="C1121" s="12"/>
    </row>
    <row r="1122" spans="2:3" ht="12.75">
      <c r="B1122" s="12"/>
      <c r="C1122" s="12"/>
    </row>
    <row r="1123" spans="2:3" ht="12.75">
      <c r="B1123" s="12"/>
      <c r="C1123" s="12"/>
    </row>
    <row r="1124" spans="2:3" ht="12.75">
      <c r="B1124" s="12"/>
      <c r="C1124" s="12"/>
    </row>
    <row r="1125" spans="2:3" ht="12.75">
      <c r="B1125" s="12"/>
      <c r="C1125" s="12"/>
    </row>
    <row r="1126" spans="2:3" ht="12.75">
      <c r="B1126" s="12"/>
      <c r="C1126" s="12"/>
    </row>
    <row r="1127" spans="2:3" ht="12.75">
      <c r="B1127" s="12"/>
      <c r="C1127" s="12"/>
    </row>
    <row r="1128" spans="2:3" ht="12.75">
      <c r="B1128" s="12"/>
      <c r="C1128" s="12"/>
    </row>
    <row r="1129" spans="2:3" ht="12.75">
      <c r="B1129" s="12"/>
      <c r="C1129" s="12"/>
    </row>
    <row r="1130" spans="2:3" ht="12.75">
      <c r="B1130" s="12"/>
      <c r="C1130" s="12"/>
    </row>
    <row r="1131" spans="2:3" ht="12.75">
      <c r="B1131" s="12"/>
      <c r="C1131" s="12"/>
    </row>
    <row r="1132" spans="2:3" ht="12.75">
      <c r="B1132" s="12"/>
      <c r="C1132" s="12"/>
    </row>
    <row r="1133" spans="2:3" ht="12.75">
      <c r="B1133" s="12"/>
      <c r="C1133" s="12"/>
    </row>
    <row r="1134" spans="2:3" ht="12.75">
      <c r="B1134" s="12"/>
      <c r="C1134" s="12"/>
    </row>
    <row r="1135" spans="2:3" ht="12.75">
      <c r="B1135" s="12"/>
      <c r="C1135" s="12"/>
    </row>
    <row r="1136" spans="2:3" ht="12.75">
      <c r="B1136" s="12"/>
      <c r="C1136" s="12"/>
    </row>
    <row r="1137" spans="2:3" ht="12.75">
      <c r="B1137" s="12"/>
      <c r="C1137" s="12"/>
    </row>
    <row r="1138" spans="2:3" ht="12.75">
      <c r="B1138" s="12"/>
      <c r="C1138" s="12"/>
    </row>
    <row r="1139" spans="2:3" ht="12.75">
      <c r="B1139" s="12"/>
      <c r="C1139" s="12"/>
    </row>
    <row r="1140" spans="2:3" ht="12.75">
      <c r="B1140" s="12"/>
      <c r="C1140" s="12"/>
    </row>
    <row r="1141" spans="2:3" ht="12.75">
      <c r="B1141" s="12"/>
      <c r="C1141" s="12"/>
    </row>
    <row r="1142" spans="2:3" ht="12.75">
      <c r="B1142" s="12"/>
      <c r="C1142" s="12"/>
    </row>
    <row r="1143" spans="2:3" ht="12.75">
      <c r="B1143" s="12"/>
      <c r="C1143" s="12"/>
    </row>
    <row r="1144" spans="2:3" ht="12.75">
      <c r="B1144" s="12"/>
      <c r="C1144" s="12"/>
    </row>
    <row r="1145" spans="2:3" ht="12.75">
      <c r="B1145" s="12"/>
      <c r="C1145" s="12"/>
    </row>
    <row r="1146" spans="2:3" ht="12.75">
      <c r="B1146" s="12"/>
      <c r="C1146" s="12"/>
    </row>
    <row r="1147" spans="2:3" ht="12.75">
      <c r="B1147" s="12"/>
      <c r="C1147" s="12"/>
    </row>
    <row r="1148" spans="2:3" ht="12.75">
      <c r="B1148" s="12"/>
      <c r="C1148" s="12"/>
    </row>
    <row r="1149" spans="2:3" ht="12.75">
      <c r="B1149" s="12"/>
      <c r="C1149" s="12"/>
    </row>
    <row r="1150" spans="2:3" ht="12.75">
      <c r="B1150" s="12"/>
      <c r="C1150" s="12"/>
    </row>
    <row r="1151" spans="2:3" ht="12.75">
      <c r="B1151" s="12"/>
      <c r="C1151" s="12"/>
    </row>
    <row r="1152" spans="2:3" ht="12.75">
      <c r="B1152" s="12"/>
      <c r="C1152" s="12"/>
    </row>
    <row r="1153" spans="2:3" ht="12.75">
      <c r="B1153" s="12"/>
      <c r="C1153" s="12"/>
    </row>
    <row r="1154" spans="2:3" ht="12.75">
      <c r="B1154" s="12"/>
      <c r="C1154" s="12"/>
    </row>
    <row r="1155" spans="2:3" ht="12.75">
      <c r="B1155" s="12"/>
      <c r="C1155" s="12"/>
    </row>
    <row r="1156" spans="2:3" ht="12.75">
      <c r="B1156" s="12"/>
      <c r="C1156" s="12"/>
    </row>
    <row r="1157" spans="2:3" ht="12.75">
      <c r="B1157" s="12"/>
      <c r="C1157" s="12"/>
    </row>
    <row r="1158" spans="2:3" ht="12.75">
      <c r="B1158" s="12"/>
      <c r="C1158" s="12"/>
    </row>
    <row r="1159" spans="2:3" ht="12.75">
      <c r="B1159" s="12"/>
      <c r="C1159" s="12"/>
    </row>
    <row r="1160" spans="2:3" ht="12.75">
      <c r="B1160" s="12"/>
      <c r="C1160" s="12"/>
    </row>
    <row r="1161" spans="2:3" ht="12.75">
      <c r="B1161" s="12"/>
      <c r="C1161" s="12"/>
    </row>
    <row r="1162" spans="2:3" ht="12.75">
      <c r="B1162" s="12"/>
      <c r="C1162" s="12"/>
    </row>
    <row r="1163" spans="2:3" ht="12.75">
      <c r="B1163" s="12"/>
      <c r="C1163" s="12"/>
    </row>
    <row r="1164" spans="2:3" ht="12.75">
      <c r="B1164" s="12"/>
      <c r="C1164" s="12"/>
    </row>
    <row r="1165" spans="2:3" ht="12.75">
      <c r="B1165" s="12"/>
      <c r="C1165" s="12"/>
    </row>
    <row r="1166" spans="2:3" ht="12.75">
      <c r="B1166" s="12"/>
      <c r="C1166" s="12"/>
    </row>
    <row r="1167" spans="2:3" ht="12.75">
      <c r="B1167" s="12"/>
      <c r="C1167" s="12"/>
    </row>
    <row r="1168" spans="2:3" ht="12.75">
      <c r="B1168" s="12"/>
      <c r="C1168" s="12"/>
    </row>
    <row r="1169" spans="2:3" ht="12.75">
      <c r="B1169" s="12"/>
      <c r="C1169" s="12"/>
    </row>
    <row r="1170" spans="2:3" ht="12.75">
      <c r="B1170" s="12"/>
      <c r="C1170" s="12"/>
    </row>
    <row r="1171" spans="2:3" ht="12.75">
      <c r="B1171" s="12"/>
      <c r="C1171" s="12"/>
    </row>
    <row r="1172" spans="2:3" ht="12.75">
      <c r="B1172" s="12"/>
      <c r="C1172" s="12"/>
    </row>
    <row r="1173" spans="2:3" ht="12.75">
      <c r="B1173" s="12"/>
      <c r="C1173" s="12"/>
    </row>
    <row r="1174" spans="2:3" ht="12.75">
      <c r="B1174" s="12"/>
      <c r="C1174" s="12"/>
    </row>
    <row r="1175" spans="2:3" ht="12.75">
      <c r="B1175" s="12"/>
      <c r="C1175" s="12"/>
    </row>
    <row r="1176" spans="2:3" ht="12.75">
      <c r="B1176" s="12"/>
      <c r="C1176" s="12"/>
    </row>
    <row r="1177" spans="2:3" ht="12.75">
      <c r="B1177" s="12"/>
      <c r="C1177" s="12"/>
    </row>
    <row r="1178" spans="2:3" ht="12.75">
      <c r="B1178" s="12"/>
      <c r="C1178" s="12"/>
    </row>
    <row r="1179" spans="2:3" ht="12.75">
      <c r="B1179" s="12"/>
      <c r="C1179" s="12"/>
    </row>
    <row r="1180" spans="2:3" ht="12.75">
      <c r="B1180" s="12"/>
      <c r="C1180" s="12"/>
    </row>
    <row r="1181" spans="2:3" ht="12.75">
      <c r="B1181" s="12"/>
      <c r="C1181" s="12"/>
    </row>
    <row r="1182" spans="2:3" ht="12.75">
      <c r="B1182" s="12"/>
      <c r="C1182" s="12"/>
    </row>
    <row r="1183" spans="2:3" ht="12.75">
      <c r="B1183" s="12"/>
      <c r="C1183" s="12"/>
    </row>
    <row r="1184" spans="2:3" ht="12.75">
      <c r="B1184" s="12"/>
      <c r="C1184" s="12"/>
    </row>
    <row r="1185" spans="2:3" ht="12.75">
      <c r="B1185" s="12"/>
      <c r="C1185" s="12"/>
    </row>
    <row r="1186" spans="2:3" ht="12.75">
      <c r="B1186" s="12"/>
      <c r="C1186" s="12"/>
    </row>
    <row r="1187" spans="2:3" ht="12.75">
      <c r="B1187" s="12"/>
      <c r="C1187" s="12"/>
    </row>
    <row r="1188" spans="2:3" ht="12.75">
      <c r="B1188" s="12"/>
      <c r="C1188" s="12"/>
    </row>
    <row r="1189" spans="2:3" ht="12.75">
      <c r="B1189" s="12"/>
      <c r="C1189" s="12"/>
    </row>
    <row r="1190" spans="2:3" ht="12.75">
      <c r="B1190" s="12"/>
      <c r="C1190" s="12"/>
    </row>
    <row r="1191" spans="2:3" ht="12.75">
      <c r="B1191" s="12"/>
      <c r="C1191" s="12"/>
    </row>
    <row r="1192" spans="2:3" ht="12.75">
      <c r="B1192" s="12"/>
      <c r="C1192" s="12"/>
    </row>
    <row r="1193" spans="2:3" ht="12.75">
      <c r="B1193" s="12"/>
      <c r="C1193" s="12"/>
    </row>
    <row r="1194" spans="2:3" ht="12.75">
      <c r="B1194" s="12"/>
      <c r="C1194" s="12"/>
    </row>
    <row r="1195" spans="2:3" ht="12.75">
      <c r="B1195" s="12"/>
      <c r="C1195" s="12"/>
    </row>
    <row r="1196" spans="2:3" ht="12.75">
      <c r="B1196" s="12"/>
      <c r="C1196" s="12"/>
    </row>
    <row r="1197" spans="2:3" ht="12.75">
      <c r="B1197" s="12"/>
      <c r="C1197" s="12"/>
    </row>
    <row r="1198" spans="2:3" ht="12.75">
      <c r="B1198" s="12"/>
      <c r="C1198" s="12"/>
    </row>
    <row r="1199" spans="2:3" ht="12.75">
      <c r="B1199" s="12"/>
      <c r="C1199" s="12"/>
    </row>
    <row r="1200" spans="2:3" ht="12.75">
      <c r="B1200" s="12"/>
      <c r="C1200" s="12"/>
    </row>
    <row r="1201" spans="2:3" ht="12.75">
      <c r="B1201" s="12"/>
      <c r="C1201" s="12"/>
    </row>
    <row r="1202" spans="2:3" ht="12.75">
      <c r="B1202" s="12"/>
      <c r="C1202" s="12"/>
    </row>
    <row r="1203" spans="2:3" ht="12.75">
      <c r="B1203" s="12"/>
      <c r="C1203" s="12"/>
    </row>
    <row r="1204" spans="2:3" ht="12.75">
      <c r="B1204" s="12"/>
      <c r="C1204" s="12"/>
    </row>
    <row r="1205" spans="2:3" ht="12.75">
      <c r="B1205" s="12"/>
      <c r="C1205" s="12"/>
    </row>
    <row r="1206" spans="2:3" ht="12.75">
      <c r="B1206" s="12"/>
      <c r="C1206" s="12"/>
    </row>
    <row r="1207" spans="2:3" ht="12.75">
      <c r="B1207" s="12"/>
      <c r="C1207" s="12"/>
    </row>
    <row r="1208" spans="2:3" ht="12.75">
      <c r="B1208" s="12"/>
      <c r="C1208" s="12"/>
    </row>
    <row r="1209" spans="2:3" ht="12.75">
      <c r="B1209" s="12"/>
      <c r="C1209" s="12"/>
    </row>
    <row r="1210" spans="2:3" ht="12.75">
      <c r="B1210" s="12"/>
      <c r="C1210" s="12"/>
    </row>
    <row r="1211" spans="2:3" ht="12.75">
      <c r="B1211" s="12"/>
      <c r="C1211" s="12"/>
    </row>
    <row r="1212" spans="2:3" ht="12.75">
      <c r="B1212" s="12"/>
      <c r="C1212" s="12"/>
    </row>
    <row r="1213" spans="2:3" ht="12.75">
      <c r="B1213" s="12"/>
      <c r="C1213" s="12"/>
    </row>
    <row r="1214" spans="2:3" ht="12.75">
      <c r="B1214" s="12"/>
      <c r="C1214" s="12"/>
    </row>
    <row r="1215" spans="2:3" ht="12.75">
      <c r="B1215" s="12"/>
      <c r="C1215" s="12"/>
    </row>
    <row r="1216" spans="2:3" ht="12.75">
      <c r="B1216" s="12"/>
      <c r="C1216" s="12"/>
    </row>
    <row r="1217" spans="2:3" ht="12.75">
      <c r="B1217" s="12"/>
      <c r="C1217" s="12"/>
    </row>
    <row r="1218" spans="2:3" ht="12.75">
      <c r="B1218" s="12"/>
      <c r="C1218" s="12"/>
    </row>
    <row r="1219" spans="2:3" ht="12.75">
      <c r="B1219" s="12"/>
      <c r="C1219" s="12"/>
    </row>
    <row r="1220" spans="2:3" ht="12.75">
      <c r="B1220" s="12"/>
      <c r="C1220" s="12"/>
    </row>
    <row r="1221" spans="2:3" ht="12.75">
      <c r="B1221" s="12"/>
      <c r="C1221" s="12"/>
    </row>
    <row r="1222" spans="2:3" ht="12.75">
      <c r="B1222" s="12"/>
      <c r="C1222" s="12"/>
    </row>
    <row r="1223" spans="2:3" ht="12.75">
      <c r="B1223" s="12"/>
      <c r="C1223" s="12"/>
    </row>
    <row r="1224" spans="2:3" ht="12.75">
      <c r="B1224" s="12"/>
      <c r="C1224" s="12"/>
    </row>
    <row r="1225" spans="2:3" ht="12.75">
      <c r="B1225" s="12"/>
      <c r="C1225" s="12"/>
    </row>
    <row r="1226" spans="2:3" ht="12.75">
      <c r="B1226" s="12"/>
      <c r="C1226" s="12"/>
    </row>
    <row r="1227" spans="2:3" ht="12.75">
      <c r="B1227" s="12"/>
      <c r="C1227" s="12"/>
    </row>
    <row r="1228" spans="2:3" ht="12.75">
      <c r="B1228" s="12"/>
      <c r="C1228" s="12"/>
    </row>
    <row r="1229" spans="2:3" ht="12.75">
      <c r="B1229" s="12"/>
      <c r="C1229" s="12"/>
    </row>
    <row r="1230" spans="2:3" ht="12.75">
      <c r="B1230" s="12"/>
      <c r="C1230" s="12"/>
    </row>
    <row r="1231" spans="2:3" ht="12.75">
      <c r="B1231" s="12"/>
      <c r="C1231" s="12"/>
    </row>
    <row r="1232" spans="2:3" ht="12.75">
      <c r="B1232" s="12"/>
      <c r="C1232" s="12"/>
    </row>
    <row r="1233" spans="2:3" ht="12.75">
      <c r="B1233" s="12"/>
      <c r="C1233" s="12"/>
    </row>
    <row r="1234" spans="2:3" ht="12.75">
      <c r="B1234" s="12"/>
      <c r="C1234" s="12"/>
    </row>
    <row r="1235" spans="2:3" ht="12.75">
      <c r="B1235" s="12"/>
      <c r="C1235" s="12"/>
    </row>
    <row r="1236" spans="2:3" ht="12.75">
      <c r="B1236" s="12"/>
      <c r="C1236" s="12"/>
    </row>
    <row r="1237" spans="2:3" ht="12.75">
      <c r="B1237" s="12"/>
      <c r="C1237" s="12"/>
    </row>
    <row r="1238" spans="2:3" ht="12.75">
      <c r="B1238" s="12"/>
      <c r="C1238" s="12"/>
    </row>
    <row r="1239" spans="2:3" ht="12.75">
      <c r="B1239" s="12"/>
      <c r="C1239" s="12"/>
    </row>
    <row r="1240" spans="2:3" ht="12.75">
      <c r="B1240" s="12"/>
      <c r="C1240" s="12"/>
    </row>
    <row r="1241" spans="2:3" ht="12.75">
      <c r="B1241" s="12"/>
      <c r="C1241" s="12"/>
    </row>
    <row r="1242" spans="2:3" ht="12.75">
      <c r="B1242" s="12"/>
      <c r="C1242" s="12"/>
    </row>
    <row r="1243" spans="2:3" ht="12.75">
      <c r="B1243" s="12"/>
      <c r="C1243" s="12"/>
    </row>
    <row r="1244" spans="2:3" ht="12.75">
      <c r="B1244" s="12"/>
      <c r="C1244" s="12"/>
    </row>
    <row r="1245" spans="2:3" ht="12.75">
      <c r="B1245" s="12"/>
      <c r="C1245" s="12"/>
    </row>
    <row r="1246" spans="2:3" ht="12.75">
      <c r="B1246" s="12"/>
      <c r="C1246" s="12"/>
    </row>
    <row r="1247" spans="2:3" ht="12.75">
      <c r="B1247" s="12"/>
      <c r="C1247" s="12"/>
    </row>
    <row r="1248" spans="2:3" ht="12.75">
      <c r="B1248" s="12"/>
      <c r="C1248" s="12"/>
    </row>
    <row r="1249" spans="2:3" ht="12.75">
      <c r="B1249" s="12"/>
      <c r="C1249" s="12"/>
    </row>
    <row r="1250" spans="2:3" ht="12.75">
      <c r="B1250" s="12"/>
      <c r="C1250" s="12"/>
    </row>
    <row r="1251" spans="2:3" ht="12.75">
      <c r="B1251" s="12"/>
      <c r="C1251" s="12"/>
    </row>
    <row r="1252" spans="2:3" ht="12.75">
      <c r="B1252" s="12"/>
      <c r="C1252" s="12"/>
    </row>
    <row r="1253" spans="2:3" ht="12.75">
      <c r="B1253" s="12"/>
      <c r="C1253" s="12"/>
    </row>
    <row r="1254" spans="2:3" ht="12.75">
      <c r="B1254" s="12"/>
      <c r="C1254" s="12"/>
    </row>
    <row r="1255" spans="2:3" ht="12.75">
      <c r="B1255" s="12"/>
      <c r="C1255" s="12"/>
    </row>
    <row r="1256" spans="2:3" ht="12.75">
      <c r="B1256" s="12"/>
      <c r="C1256" s="12"/>
    </row>
    <row r="1257" spans="2:3" ht="12.75">
      <c r="B1257" s="12"/>
      <c r="C1257" s="12"/>
    </row>
    <row r="1258" spans="2:3" ht="12.75">
      <c r="B1258" s="12"/>
      <c r="C1258" s="12"/>
    </row>
    <row r="1259" spans="2:3" ht="12.75">
      <c r="B1259" s="12"/>
      <c r="C1259" s="12"/>
    </row>
    <row r="1260" spans="2:3" ht="12.75">
      <c r="B1260" s="12"/>
      <c r="C1260" s="12"/>
    </row>
    <row r="1261" spans="2:3" ht="12.75">
      <c r="B1261" s="12"/>
      <c r="C1261" s="12"/>
    </row>
    <row r="1262" spans="2:3" ht="12.75">
      <c r="B1262" s="12"/>
      <c r="C1262" s="12"/>
    </row>
    <row r="1263" spans="2:3" ht="12.75">
      <c r="B1263" s="12"/>
      <c r="C1263" s="12"/>
    </row>
    <row r="1264" spans="2:3" ht="12.75">
      <c r="B1264" s="12"/>
      <c r="C1264" s="12"/>
    </row>
    <row r="1265" spans="2:3" ht="12.75">
      <c r="B1265" s="12"/>
      <c r="C1265" s="12"/>
    </row>
    <row r="1266" spans="2:3" ht="12.75">
      <c r="B1266" s="12"/>
      <c r="C1266" s="12"/>
    </row>
    <row r="1267" spans="2:3" ht="12.75">
      <c r="B1267" s="12"/>
      <c r="C1267" s="12"/>
    </row>
    <row r="1268" spans="2:3" ht="12.75">
      <c r="B1268" s="12"/>
      <c r="C1268" s="12"/>
    </row>
    <row r="1269" spans="2:3" ht="12.75">
      <c r="B1269" s="12"/>
      <c r="C1269" s="12"/>
    </row>
    <row r="1270" spans="2:3" ht="12.75">
      <c r="B1270" s="12"/>
      <c r="C1270" s="12"/>
    </row>
    <row r="1271" spans="2:3" ht="12.75">
      <c r="B1271" s="12"/>
      <c r="C1271" s="12"/>
    </row>
    <row r="1272" spans="2:3" ht="12.75">
      <c r="B1272" s="12"/>
      <c r="C1272" s="12"/>
    </row>
    <row r="1273" spans="2:3" ht="12.75">
      <c r="B1273" s="12"/>
      <c r="C1273" s="12"/>
    </row>
    <row r="1274" spans="2:3" ht="12.75">
      <c r="B1274" s="12"/>
      <c r="C1274" s="12"/>
    </row>
    <row r="1275" spans="2:3" ht="12.75">
      <c r="B1275" s="12"/>
      <c r="C1275" s="12"/>
    </row>
    <row r="1276" spans="2:3" ht="12.75">
      <c r="B1276" s="12"/>
      <c r="C1276" s="12"/>
    </row>
    <row r="1277" spans="2:3" ht="12.75">
      <c r="B1277" s="12"/>
      <c r="C1277" s="12"/>
    </row>
    <row r="1278" spans="2:3" ht="12.75">
      <c r="B1278" s="12"/>
      <c r="C1278" s="12"/>
    </row>
    <row r="1279" spans="2:3" ht="12.75">
      <c r="B1279" s="12"/>
      <c r="C1279" s="12"/>
    </row>
    <row r="1280" spans="2:3" ht="12.75">
      <c r="B1280" s="12"/>
      <c r="C1280" s="12"/>
    </row>
    <row r="1281" spans="2:3" ht="12.75">
      <c r="B1281" s="12"/>
      <c r="C1281" s="12"/>
    </row>
    <row r="1282" spans="2:3" ht="12.75">
      <c r="B1282" s="12"/>
      <c r="C1282" s="12"/>
    </row>
    <row r="1283" spans="2:3" ht="12.75">
      <c r="B1283" s="12"/>
      <c r="C1283" s="12"/>
    </row>
    <row r="1284" spans="2:3" ht="12.75">
      <c r="B1284" s="12"/>
      <c r="C1284" s="12"/>
    </row>
    <row r="1285" spans="2:3" ht="12.75">
      <c r="B1285" s="12"/>
      <c r="C1285" s="12"/>
    </row>
    <row r="1286" spans="2:3" ht="12.75">
      <c r="B1286" s="12"/>
      <c r="C1286" s="12"/>
    </row>
    <row r="1287" spans="2:3" ht="12.75">
      <c r="B1287" s="12"/>
      <c r="C1287" s="12"/>
    </row>
    <row r="1288" spans="2:3" ht="12.75">
      <c r="B1288" s="12"/>
      <c r="C1288" s="12"/>
    </row>
    <row r="1289" spans="2:3" ht="12.75">
      <c r="B1289" s="12"/>
      <c r="C1289" s="12"/>
    </row>
    <row r="1290" spans="2:3" ht="12.75">
      <c r="B1290" s="12"/>
      <c r="C1290" s="12"/>
    </row>
    <row r="1291" spans="2:3" ht="12.75">
      <c r="B1291" s="12"/>
      <c r="C1291" s="12"/>
    </row>
    <row r="1292" spans="2:3" ht="12.75">
      <c r="B1292" s="12"/>
      <c r="C1292" s="12"/>
    </row>
    <row r="1293" spans="2:3" ht="12.75">
      <c r="B1293" s="12"/>
      <c r="C1293" s="12"/>
    </row>
    <row r="1294" spans="2:3" ht="12.75">
      <c r="B1294" s="12"/>
      <c r="C1294" s="12"/>
    </row>
    <row r="1295" spans="2:3" ht="12.75">
      <c r="B1295" s="12"/>
      <c r="C1295" s="12"/>
    </row>
    <row r="1296" spans="2:3" ht="12.75">
      <c r="B1296" s="12"/>
      <c r="C1296" s="12"/>
    </row>
    <row r="1297" spans="2:3" ht="12.75">
      <c r="B1297" s="12"/>
      <c r="C1297" s="12"/>
    </row>
    <row r="1298" spans="2:3" ht="12.75">
      <c r="B1298" s="12"/>
      <c r="C1298" s="12"/>
    </row>
    <row r="1299" spans="2:3" ht="12.75">
      <c r="B1299" s="12"/>
      <c r="C1299" s="12"/>
    </row>
    <row r="1300" spans="2:3" ht="12.75">
      <c r="B1300" s="12"/>
      <c r="C1300" s="12"/>
    </row>
    <row r="1301" spans="2:3" ht="12.75">
      <c r="B1301" s="12"/>
      <c r="C1301" s="12"/>
    </row>
    <row r="1302" spans="2:3" ht="12.75">
      <c r="B1302" s="12"/>
      <c r="C1302" s="12"/>
    </row>
    <row r="1303" spans="2:3" ht="12.75">
      <c r="B1303" s="12"/>
      <c r="C1303" s="12"/>
    </row>
    <row r="1304" spans="2:3" ht="12.75">
      <c r="B1304" s="12"/>
      <c r="C1304" s="12"/>
    </row>
    <row r="1305" spans="2:3" ht="12.75">
      <c r="B1305" s="12"/>
      <c r="C1305" s="12"/>
    </row>
    <row r="1306" spans="2:3" ht="12.75">
      <c r="B1306" s="12"/>
      <c r="C1306" s="12"/>
    </row>
    <row r="1307" spans="2:3" ht="12.75">
      <c r="B1307" s="12"/>
      <c r="C1307" s="12"/>
    </row>
    <row r="1308" spans="2:3" ht="12.75">
      <c r="B1308" s="12"/>
      <c r="C1308" s="12"/>
    </row>
    <row r="1309" spans="2:3" ht="12.75">
      <c r="B1309" s="12"/>
      <c r="C1309" s="12"/>
    </row>
    <row r="1310" spans="2:3" ht="12.75">
      <c r="B1310" s="12"/>
      <c r="C1310" s="12"/>
    </row>
    <row r="1311" spans="2:3" ht="12.75">
      <c r="B1311" s="12"/>
      <c r="C1311" s="12"/>
    </row>
    <row r="1312" spans="2:3" ht="12.75">
      <c r="B1312" s="12"/>
      <c r="C1312" s="12"/>
    </row>
    <row r="1313" spans="2:3" ht="12.75">
      <c r="B1313" s="12"/>
      <c r="C1313" s="12"/>
    </row>
    <row r="1314" spans="2:3" ht="12.75">
      <c r="B1314" s="12"/>
      <c r="C1314" s="12"/>
    </row>
    <row r="1315" spans="2:3" ht="12.75">
      <c r="B1315" s="12"/>
      <c r="C1315" s="12"/>
    </row>
    <row r="1316" spans="2:3" ht="12.75">
      <c r="B1316" s="12"/>
      <c r="C1316" s="12"/>
    </row>
    <row r="1317" spans="2:3" ht="12.75">
      <c r="B1317" s="12"/>
      <c r="C1317" s="12"/>
    </row>
    <row r="1318" spans="2:3" ht="12.75">
      <c r="B1318" s="12"/>
      <c r="C1318" s="12"/>
    </row>
    <row r="1319" spans="2:3" ht="12.75">
      <c r="B1319" s="12"/>
      <c r="C1319" s="12"/>
    </row>
    <row r="1320" spans="2:3" ht="12.75">
      <c r="B1320" s="12"/>
      <c r="C1320" s="12"/>
    </row>
    <row r="1321" spans="2:3" ht="12.75">
      <c r="B1321" s="12"/>
      <c r="C1321" s="12"/>
    </row>
    <row r="1322" spans="2:3" ht="12.75">
      <c r="B1322" s="12"/>
      <c r="C1322" s="12"/>
    </row>
    <row r="1323" spans="2:3" ht="12.75">
      <c r="B1323" s="12"/>
      <c r="C1323" s="12"/>
    </row>
    <row r="1324" spans="2:3" ht="12.75">
      <c r="B1324" s="12"/>
      <c r="C1324" s="12"/>
    </row>
    <row r="1325" spans="2:3" ht="12.75">
      <c r="B1325" s="12"/>
      <c r="C1325" s="12"/>
    </row>
    <row r="1326" spans="2:3" ht="12.75">
      <c r="B1326" s="12"/>
      <c r="C1326" s="12"/>
    </row>
    <row r="1327" spans="2:3" ht="12.75">
      <c r="B1327" s="12"/>
      <c r="C1327" s="12"/>
    </row>
    <row r="1328" spans="2:3" ht="12.75">
      <c r="B1328" s="12"/>
      <c r="C1328" s="12"/>
    </row>
    <row r="1329" spans="2:3" ht="12.75">
      <c r="B1329" s="12"/>
      <c r="C1329" s="12"/>
    </row>
    <row r="1330" spans="2:3" ht="12.75">
      <c r="B1330" s="12"/>
      <c r="C1330" s="12"/>
    </row>
    <row r="1331" spans="2:3" ht="12.75">
      <c r="B1331" s="12"/>
      <c r="C1331" s="12"/>
    </row>
    <row r="1332" spans="2:3" ht="12.75">
      <c r="B1332" s="12"/>
      <c r="C1332" s="12"/>
    </row>
    <row r="1333" spans="2:3" ht="12.75">
      <c r="B1333" s="12"/>
      <c r="C1333" s="12"/>
    </row>
    <row r="1334" spans="2:3" ht="12.75">
      <c r="B1334" s="12"/>
      <c r="C1334" s="12"/>
    </row>
    <row r="1335" spans="2:3" ht="12.75">
      <c r="B1335" s="12"/>
      <c r="C1335" s="12"/>
    </row>
    <row r="1336" spans="2:3" ht="12.75">
      <c r="B1336" s="12"/>
      <c r="C1336" s="12"/>
    </row>
    <row r="1337" spans="2:3" ht="12.75">
      <c r="B1337" s="12"/>
      <c r="C1337" s="12"/>
    </row>
    <row r="1338" spans="2:3" ht="12.75">
      <c r="B1338" s="12"/>
      <c r="C1338" s="12"/>
    </row>
    <row r="1339" spans="2:3" ht="12.75">
      <c r="B1339" s="12"/>
      <c r="C1339" s="12"/>
    </row>
    <row r="1340" spans="2:3" ht="12.75">
      <c r="B1340" s="12"/>
      <c r="C1340" s="12"/>
    </row>
    <row r="1341" spans="2:3" ht="12.75">
      <c r="B1341" s="12"/>
      <c r="C1341" s="12"/>
    </row>
    <row r="1342" spans="2:3" ht="12.75">
      <c r="B1342" s="12"/>
      <c r="C1342" s="12"/>
    </row>
    <row r="1343" spans="2:3" ht="12.75">
      <c r="B1343" s="12"/>
      <c r="C1343" s="12"/>
    </row>
    <row r="1344" spans="2:3" ht="12.75">
      <c r="B1344" s="12"/>
      <c r="C1344" s="12"/>
    </row>
    <row r="1345" spans="2:3" ht="12.75">
      <c r="B1345" s="12"/>
      <c r="C1345" s="12"/>
    </row>
    <row r="1346" spans="2:3" ht="12.75">
      <c r="B1346" s="12"/>
      <c r="C1346" s="12"/>
    </row>
    <row r="1347" spans="2:3" ht="12.75">
      <c r="B1347" s="12"/>
      <c r="C1347" s="12"/>
    </row>
    <row r="1348" spans="2:3" ht="12.75">
      <c r="B1348" s="12"/>
      <c r="C1348" s="12"/>
    </row>
    <row r="1349" spans="2:3" ht="12.75">
      <c r="B1349" s="12"/>
      <c r="C1349" s="12"/>
    </row>
  </sheetData>
  <mergeCells count="6">
    <mergeCell ref="E8:E9"/>
    <mergeCell ref="A6:E6"/>
    <mergeCell ref="A8:A9"/>
    <mergeCell ref="B8:B9"/>
    <mergeCell ref="C8:C9"/>
    <mergeCell ref="D8:D9"/>
  </mergeCells>
  <printOptions/>
  <pageMargins left="0.56" right="0.27" top="0.36" bottom="0.37" header="0.25" footer="0.2"/>
  <pageSetup horizontalDpi="600" verticalDpi="600" orientation="portrait" paperSize="9" scale="91" r:id="rId1"/>
  <headerFooter alignWithMargins="0">
    <oddFooter>&amp;C&amp;P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988"/>
  <sheetViews>
    <sheetView zoomScaleSheetLayoutView="100" workbookViewId="0" topLeftCell="A1">
      <selection activeCell="B5" sqref="B5"/>
    </sheetView>
  </sheetViews>
  <sheetFormatPr defaultColWidth="9.140625" defaultRowHeight="12.75"/>
  <cols>
    <col min="1" max="1" width="24.57421875" style="83" customWidth="1"/>
    <col min="2" max="2" width="73.57421875" style="108" customWidth="1"/>
    <col min="3" max="3" width="9.140625" style="86" customWidth="1"/>
    <col min="4" max="4" width="6.7109375" style="86" customWidth="1"/>
    <col min="5" max="16384" width="9.140625" style="86" customWidth="1"/>
  </cols>
  <sheetData>
    <row r="1" spans="1:2" s="107" customFormat="1" ht="5.25" customHeight="1">
      <c r="A1" s="105"/>
      <c r="B1" s="106"/>
    </row>
    <row r="2" spans="1:2" s="85" customFormat="1" ht="13.5" customHeight="1">
      <c r="A2" s="82"/>
      <c r="B2" s="40" t="s">
        <v>390</v>
      </c>
    </row>
    <row r="3" spans="1:2" s="85" customFormat="1" ht="12.75" customHeight="1">
      <c r="A3" s="83"/>
      <c r="B3" s="40" t="s">
        <v>124</v>
      </c>
    </row>
    <row r="4" spans="1:2" s="85" customFormat="1" ht="12.75">
      <c r="A4" s="83"/>
      <c r="B4" s="40" t="s">
        <v>125</v>
      </c>
    </row>
    <row r="5" spans="1:2" s="85" customFormat="1" ht="18" customHeight="1">
      <c r="A5" s="83"/>
      <c r="B5" s="142" t="s">
        <v>137</v>
      </c>
    </row>
    <row r="6" spans="1:3" s="85" customFormat="1" ht="11.25" customHeight="1">
      <c r="A6" s="83"/>
      <c r="B6" s="84"/>
      <c r="C6" s="42"/>
    </row>
    <row r="7" spans="1:2" s="43" customFormat="1" ht="10.5" customHeight="1">
      <c r="A7" s="147" t="s">
        <v>126</v>
      </c>
      <c r="B7" s="147"/>
    </row>
    <row r="8" spans="1:2" s="43" customFormat="1" ht="22.5" customHeight="1">
      <c r="A8" s="147"/>
      <c r="B8" s="147"/>
    </row>
    <row r="9" spans="1:2" s="43" customFormat="1" ht="11.25" customHeight="1">
      <c r="A9" s="44"/>
      <c r="B9" s="45"/>
    </row>
    <row r="10" spans="1:2" s="103" customFormat="1" ht="25.5" customHeight="1">
      <c r="A10" s="102" t="s">
        <v>127</v>
      </c>
      <c r="B10" s="102" t="s">
        <v>128</v>
      </c>
    </row>
    <row r="11" spans="1:2" s="89" customFormat="1" ht="17.25" customHeight="1">
      <c r="A11" s="91" t="s">
        <v>63</v>
      </c>
      <c r="B11" s="87" t="s">
        <v>64</v>
      </c>
    </row>
    <row r="12" spans="1:2" s="89" customFormat="1" ht="45">
      <c r="A12" s="90" t="s">
        <v>130</v>
      </c>
      <c r="B12" s="19" t="s">
        <v>131</v>
      </c>
    </row>
    <row r="13" spans="1:2" s="89" customFormat="1" ht="58.5" customHeight="1">
      <c r="A13" s="90" t="s">
        <v>85</v>
      </c>
      <c r="B13" s="19" t="s">
        <v>172</v>
      </c>
    </row>
    <row r="14" spans="1:2" s="89" customFormat="1" ht="18" customHeight="1">
      <c r="A14" s="90" t="s">
        <v>84</v>
      </c>
      <c r="B14" s="19" t="s">
        <v>158</v>
      </c>
    </row>
    <row r="15" spans="1:2" s="89" customFormat="1" ht="16.5" customHeight="1">
      <c r="A15" s="87" t="s">
        <v>149</v>
      </c>
      <c r="B15" s="87" t="s">
        <v>150</v>
      </c>
    </row>
    <row r="16" spans="1:2" s="89" customFormat="1" ht="75" customHeight="1">
      <c r="A16" s="90" t="s">
        <v>151</v>
      </c>
      <c r="B16" s="19" t="s">
        <v>152</v>
      </c>
    </row>
    <row r="17" spans="1:2" s="89" customFormat="1" ht="73.5" customHeight="1">
      <c r="A17" s="90" t="s">
        <v>153</v>
      </c>
      <c r="B17" s="19" t="s">
        <v>154</v>
      </c>
    </row>
    <row r="18" spans="1:2" s="89" customFormat="1" ht="45">
      <c r="A18" s="90" t="s">
        <v>132</v>
      </c>
      <c r="B18" s="19" t="s">
        <v>131</v>
      </c>
    </row>
    <row r="19" spans="1:2" s="89" customFormat="1" ht="29.25" customHeight="1">
      <c r="A19" s="90" t="s">
        <v>155</v>
      </c>
      <c r="B19" s="19" t="s">
        <v>156</v>
      </c>
    </row>
    <row r="20" spans="1:2" s="89" customFormat="1" ht="18" customHeight="1">
      <c r="A20" s="90" t="s">
        <v>157</v>
      </c>
      <c r="B20" s="19" t="s">
        <v>158</v>
      </c>
    </row>
    <row r="21" spans="1:2" s="89" customFormat="1" ht="60" customHeight="1">
      <c r="A21" s="90" t="s">
        <v>159</v>
      </c>
      <c r="B21" s="19" t="s">
        <v>160</v>
      </c>
    </row>
    <row r="22" spans="1:2" s="89" customFormat="1" ht="18" customHeight="1">
      <c r="A22" s="90" t="s">
        <v>161</v>
      </c>
      <c r="B22" s="19" t="s">
        <v>162</v>
      </c>
    </row>
    <row r="23" spans="1:2" s="89" customFormat="1" ht="18" customHeight="1">
      <c r="A23" s="91" t="s">
        <v>163</v>
      </c>
      <c r="B23" s="87" t="s">
        <v>164</v>
      </c>
    </row>
    <row r="24" spans="1:2" s="89" customFormat="1" ht="31.5" customHeight="1">
      <c r="A24" s="90" t="s">
        <v>165</v>
      </c>
      <c r="B24" s="19" t="s">
        <v>166</v>
      </c>
    </row>
    <row r="25" spans="1:2" s="89" customFormat="1" ht="45">
      <c r="A25" s="90" t="s">
        <v>133</v>
      </c>
      <c r="B25" s="19" t="s">
        <v>131</v>
      </c>
    </row>
    <row r="26" spans="1:2" s="89" customFormat="1" ht="47.25" customHeight="1">
      <c r="A26" s="90" t="s">
        <v>167</v>
      </c>
      <c r="B26" s="19" t="s">
        <v>168</v>
      </c>
    </row>
    <row r="27" spans="1:2" s="89" customFormat="1" ht="58.5" customHeight="1">
      <c r="A27" s="90" t="s">
        <v>169</v>
      </c>
      <c r="B27" s="19" t="s">
        <v>172</v>
      </c>
    </row>
    <row r="28" spans="1:2" s="89" customFormat="1" ht="18" customHeight="1">
      <c r="A28" s="90" t="s">
        <v>173</v>
      </c>
      <c r="B28" s="19" t="s">
        <v>158</v>
      </c>
    </row>
    <row r="29" spans="1:2" s="89" customFormat="1" ht="30.75" customHeight="1">
      <c r="A29" s="90" t="s">
        <v>174</v>
      </c>
      <c r="B29" s="19" t="s">
        <v>184</v>
      </c>
    </row>
    <row r="30" spans="1:2" s="89" customFormat="1" ht="29.25" customHeight="1">
      <c r="A30" s="90" t="s">
        <v>185</v>
      </c>
      <c r="B30" s="19" t="s">
        <v>557</v>
      </c>
    </row>
    <row r="31" spans="1:2" s="89" customFormat="1" ht="18" customHeight="1">
      <c r="A31" s="93" t="s">
        <v>8</v>
      </c>
      <c r="B31" s="19" t="s">
        <v>9</v>
      </c>
    </row>
    <row r="32" spans="1:2" s="89" customFormat="1" ht="30" customHeight="1">
      <c r="A32" s="93" t="s">
        <v>5</v>
      </c>
      <c r="B32" s="19" t="s">
        <v>101</v>
      </c>
    </row>
    <row r="33" spans="1:2" s="89" customFormat="1" ht="30.75" customHeight="1">
      <c r="A33" s="93" t="s">
        <v>10</v>
      </c>
      <c r="B33" s="19" t="s">
        <v>11</v>
      </c>
    </row>
    <row r="34" spans="1:2" s="89" customFormat="1" ht="48" customHeight="1">
      <c r="A34" s="93" t="s">
        <v>186</v>
      </c>
      <c r="B34" s="19" t="s">
        <v>187</v>
      </c>
    </row>
    <row r="35" spans="1:2" s="89" customFormat="1" ht="60">
      <c r="A35" s="93" t="s">
        <v>304</v>
      </c>
      <c r="B35" s="19" t="s">
        <v>305</v>
      </c>
    </row>
    <row r="36" spans="1:2" s="89" customFormat="1" ht="30">
      <c r="A36" s="93" t="s">
        <v>12</v>
      </c>
      <c r="B36" s="19" t="s">
        <v>13</v>
      </c>
    </row>
    <row r="37" spans="1:2" s="89" customFormat="1" ht="30">
      <c r="A37" s="93" t="s">
        <v>14</v>
      </c>
      <c r="B37" s="19" t="s">
        <v>15</v>
      </c>
    </row>
    <row r="38" spans="1:2" s="89" customFormat="1" ht="30">
      <c r="A38" s="93" t="s">
        <v>188</v>
      </c>
      <c r="B38" s="19" t="s">
        <v>189</v>
      </c>
    </row>
    <row r="39" spans="1:2" s="89" customFormat="1" ht="30" customHeight="1">
      <c r="A39" s="93" t="s">
        <v>16</v>
      </c>
      <c r="B39" s="19" t="s">
        <v>17</v>
      </c>
    </row>
    <row r="40" spans="1:2" s="89" customFormat="1" ht="30" customHeight="1">
      <c r="A40" s="93" t="s">
        <v>18</v>
      </c>
      <c r="B40" s="19" t="s">
        <v>19</v>
      </c>
    </row>
    <row r="41" spans="1:2" s="89" customFormat="1" ht="45" customHeight="1">
      <c r="A41" s="93" t="s">
        <v>20</v>
      </c>
      <c r="B41" s="19" t="s">
        <v>35</v>
      </c>
    </row>
    <row r="42" spans="1:2" s="89" customFormat="1" ht="33.75" customHeight="1">
      <c r="A42" s="93" t="s">
        <v>170</v>
      </c>
      <c r="B42" s="19" t="s">
        <v>171</v>
      </c>
    </row>
    <row r="43" spans="1:2" s="89" customFormat="1" ht="60" customHeight="1">
      <c r="A43" s="93" t="s">
        <v>36</v>
      </c>
      <c r="B43" s="19" t="s">
        <v>37</v>
      </c>
    </row>
    <row r="44" spans="1:2" s="89" customFormat="1" ht="63" customHeight="1">
      <c r="A44" s="93" t="s">
        <v>38</v>
      </c>
      <c r="B44" s="19" t="s">
        <v>39</v>
      </c>
    </row>
    <row r="45" spans="1:2" s="89" customFormat="1" ht="34.5" customHeight="1">
      <c r="A45" s="93" t="s">
        <v>55</v>
      </c>
      <c r="B45" s="19" t="s">
        <v>56</v>
      </c>
    </row>
    <row r="46" spans="1:2" s="89" customFormat="1" ht="45">
      <c r="A46" s="93" t="s">
        <v>57</v>
      </c>
      <c r="B46" s="19" t="s">
        <v>58</v>
      </c>
    </row>
    <row r="47" spans="1:2" s="89" customFormat="1" ht="30">
      <c r="A47" s="93" t="s">
        <v>251</v>
      </c>
      <c r="B47" s="19" t="s">
        <v>256</v>
      </c>
    </row>
    <row r="48" spans="1:2" s="89" customFormat="1" ht="30">
      <c r="A48" s="93" t="s">
        <v>252</v>
      </c>
      <c r="B48" s="19" t="s">
        <v>253</v>
      </c>
    </row>
    <row r="49" spans="1:2" s="89" customFormat="1" ht="30">
      <c r="A49" s="93" t="s">
        <v>254</v>
      </c>
      <c r="B49" s="19" t="s">
        <v>255</v>
      </c>
    </row>
    <row r="50" spans="1:2" s="89" customFormat="1" ht="30">
      <c r="A50" s="93" t="s">
        <v>446</v>
      </c>
      <c r="B50" s="19" t="s">
        <v>447</v>
      </c>
    </row>
    <row r="51" spans="1:2" s="89" customFormat="1" ht="20.25" customHeight="1">
      <c r="A51" s="93" t="s">
        <v>59</v>
      </c>
      <c r="B51" s="19" t="s">
        <v>60</v>
      </c>
    </row>
    <row r="52" spans="1:2" s="89" customFormat="1" ht="30">
      <c r="A52" s="93" t="s">
        <v>6</v>
      </c>
      <c r="B52" s="19" t="s">
        <v>7</v>
      </c>
    </row>
    <row r="53" spans="1:2" s="89" customFormat="1" ht="31.5" customHeight="1">
      <c r="A53" s="93" t="s">
        <v>190</v>
      </c>
      <c r="B53" s="19" t="s">
        <v>191</v>
      </c>
    </row>
    <row r="54" spans="1:2" s="89" customFormat="1" ht="48.75" customHeight="1">
      <c r="A54" s="93" t="s">
        <v>67</v>
      </c>
      <c r="B54" s="19" t="s">
        <v>68</v>
      </c>
    </row>
    <row r="55" spans="1:2" s="89" customFormat="1" ht="45.75" customHeight="1">
      <c r="A55" s="93" t="s">
        <v>192</v>
      </c>
      <c r="B55" s="19" t="s">
        <v>193</v>
      </c>
    </row>
    <row r="56" spans="1:2" s="89" customFormat="1" ht="30.75" customHeight="1">
      <c r="A56" s="93" t="s">
        <v>194</v>
      </c>
      <c r="B56" s="19" t="s">
        <v>195</v>
      </c>
    </row>
    <row r="57" spans="1:2" s="89" customFormat="1" ht="30.75" customHeight="1">
      <c r="A57" s="93" t="s">
        <v>69</v>
      </c>
      <c r="B57" s="19" t="s">
        <v>70</v>
      </c>
    </row>
    <row r="58" spans="1:2" s="89" customFormat="1" ht="30" customHeight="1">
      <c r="A58" s="93" t="s">
        <v>196</v>
      </c>
      <c r="B58" s="19" t="s">
        <v>221</v>
      </c>
    </row>
    <row r="59" spans="1:2" s="89" customFormat="1" ht="59.25" customHeight="1">
      <c r="A59" s="93" t="s">
        <v>71</v>
      </c>
      <c r="B59" s="19" t="s">
        <v>72</v>
      </c>
    </row>
    <row r="60" spans="1:2" s="89" customFormat="1" ht="45" customHeight="1">
      <c r="A60" s="93" t="s">
        <v>222</v>
      </c>
      <c r="B60" s="19" t="s">
        <v>262</v>
      </c>
    </row>
    <row r="61" spans="1:2" s="89" customFormat="1" ht="61.5" customHeight="1">
      <c r="A61" s="93" t="s">
        <v>223</v>
      </c>
      <c r="B61" s="19" t="s">
        <v>224</v>
      </c>
    </row>
    <row r="62" spans="1:2" s="89" customFormat="1" ht="120.75" customHeight="1">
      <c r="A62" s="93" t="s">
        <v>73</v>
      </c>
      <c r="B62" s="19" t="s">
        <v>74</v>
      </c>
    </row>
    <row r="63" spans="1:2" s="89" customFormat="1" ht="78" customHeight="1">
      <c r="A63" s="93" t="s">
        <v>258</v>
      </c>
      <c r="B63" s="19" t="s">
        <v>257</v>
      </c>
    </row>
    <row r="64" spans="1:2" s="89" customFormat="1" ht="60.75" customHeight="1">
      <c r="A64" s="93" t="s">
        <v>260</v>
      </c>
      <c r="B64" s="19" t="s">
        <v>259</v>
      </c>
    </row>
    <row r="65" spans="1:2" s="89" customFormat="1" ht="18" customHeight="1">
      <c r="A65" s="93" t="s">
        <v>75</v>
      </c>
      <c r="B65" s="19" t="s">
        <v>261</v>
      </c>
    </row>
    <row r="66" spans="1:2" s="89" customFormat="1" ht="18" customHeight="1">
      <c r="A66" s="93" t="s">
        <v>78</v>
      </c>
      <c r="B66" s="19" t="s">
        <v>103</v>
      </c>
    </row>
    <row r="67" spans="1:2" s="89" customFormat="1" ht="30">
      <c r="A67" s="93" t="s">
        <v>76</v>
      </c>
      <c r="B67" s="19" t="s">
        <v>77</v>
      </c>
    </row>
    <row r="68" spans="1:2" s="89" customFormat="1" ht="17.25" customHeight="1">
      <c r="A68" s="93" t="s">
        <v>79</v>
      </c>
      <c r="B68" s="19" t="s">
        <v>80</v>
      </c>
    </row>
    <row r="69" spans="1:2" s="89" customFormat="1" ht="30" customHeight="1">
      <c r="A69" s="93" t="s">
        <v>312</v>
      </c>
      <c r="B69" s="19" t="s">
        <v>313</v>
      </c>
    </row>
    <row r="70" spans="1:2" s="89" customFormat="1" ht="31.5" customHeight="1">
      <c r="A70" s="93" t="s">
        <v>81</v>
      </c>
      <c r="B70" s="19" t="s">
        <v>82</v>
      </c>
    </row>
    <row r="71" spans="1:2" s="89" customFormat="1" ht="18" customHeight="1">
      <c r="A71" s="91" t="s">
        <v>225</v>
      </c>
      <c r="B71" s="87" t="s">
        <v>226</v>
      </c>
    </row>
    <row r="72" spans="1:2" s="89" customFormat="1" ht="45">
      <c r="A72" s="90" t="s">
        <v>134</v>
      </c>
      <c r="B72" s="19" t="s">
        <v>131</v>
      </c>
    </row>
    <row r="73" spans="1:2" s="89" customFormat="1" ht="61.5" customHeight="1">
      <c r="A73" s="90" t="s">
        <v>227</v>
      </c>
      <c r="B73" s="19" t="s">
        <v>172</v>
      </c>
    </row>
    <row r="74" spans="1:2" s="89" customFormat="1" ht="18" customHeight="1">
      <c r="A74" s="90" t="s">
        <v>228</v>
      </c>
      <c r="B74" s="19" t="s">
        <v>158</v>
      </c>
    </row>
    <row r="75" spans="1:2" s="89" customFormat="1" ht="33" customHeight="1">
      <c r="A75" s="90" t="s">
        <v>229</v>
      </c>
      <c r="B75" s="19" t="s">
        <v>230</v>
      </c>
    </row>
    <row r="76" spans="1:2" s="89" customFormat="1" ht="33" customHeight="1">
      <c r="A76" s="90" t="s">
        <v>231</v>
      </c>
      <c r="B76" s="19" t="s">
        <v>329</v>
      </c>
    </row>
    <row r="77" spans="1:2" s="89" customFormat="1" ht="60">
      <c r="A77" s="90" t="s">
        <v>40</v>
      </c>
      <c r="B77" s="19" t="s">
        <v>41</v>
      </c>
    </row>
    <row r="78" spans="1:2" s="89" customFormat="1" ht="33.75" customHeight="1">
      <c r="A78" s="90" t="s">
        <v>42</v>
      </c>
      <c r="B78" s="19" t="s">
        <v>43</v>
      </c>
    </row>
    <row r="79" spans="1:2" s="89" customFormat="1" ht="30">
      <c r="A79" s="90" t="s">
        <v>551</v>
      </c>
      <c r="B79" s="19" t="s">
        <v>552</v>
      </c>
    </row>
    <row r="80" spans="1:2" s="89" customFormat="1" ht="31.5" customHeight="1">
      <c r="A80" s="90" t="s">
        <v>330</v>
      </c>
      <c r="B80" s="19" t="s">
        <v>232</v>
      </c>
    </row>
    <row r="81" spans="1:2" s="89" customFormat="1" ht="18" customHeight="1">
      <c r="A81" s="91" t="s">
        <v>233</v>
      </c>
      <c r="B81" s="87" t="s">
        <v>66</v>
      </c>
    </row>
    <row r="82" spans="1:2" s="89" customFormat="1" ht="45">
      <c r="A82" s="90" t="s">
        <v>140</v>
      </c>
      <c r="B82" s="19" t="s">
        <v>131</v>
      </c>
    </row>
    <row r="83" spans="1:2" s="89" customFormat="1" ht="63" customHeight="1">
      <c r="A83" s="90" t="s">
        <v>234</v>
      </c>
      <c r="B83" s="19" t="s">
        <v>172</v>
      </c>
    </row>
    <row r="84" spans="1:2" s="89" customFormat="1" ht="18" customHeight="1">
      <c r="A84" s="90" t="s">
        <v>235</v>
      </c>
      <c r="B84" s="19" t="s">
        <v>158</v>
      </c>
    </row>
    <row r="85" spans="1:2" s="89" customFormat="1" ht="18" customHeight="1">
      <c r="A85" s="90" t="s">
        <v>236</v>
      </c>
      <c r="B85" s="19" t="s">
        <v>237</v>
      </c>
    </row>
    <row r="86" spans="1:2" s="89" customFormat="1" ht="31.5" customHeight="1">
      <c r="A86" s="90" t="s">
        <v>238</v>
      </c>
      <c r="B86" s="19" t="s">
        <v>335</v>
      </c>
    </row>
    <row r="87" spans="1:2" s="89" customFormat="1" ht="60">
      <c r="A87" s="90" t="s">
        <v>44</v>
      </c>
      <c r="B87" s="19" t="s">
        <v>41</v>
      </c>
    </row>
    <row r="88" spans="1:2" s="89" customFormat="1" ht="30.75" customHeight="1">
      <c r="A88" s="90" t="s">
        <v>45</v>
      </c>
      <c r="B88" s="19" t="s">
        <v>43</v>
      </c>
    </row>
    <row r="89" spans="1:2" s="89" customFormat="1" ht="30">
      <c r="A89" s="90" t="s">
        <v>553</v>
      </c>
      <c r="B89" s="19" t="s">
        <v>552</v>
      </c>
    </row>
    <row r="90" spans="1:2" s="89" customFormat="1" ht="30.75" customHeight="1">
      <c r="A90" s="90" t="s">
        <v>331</v>
      </c>
      <c r="B90" s="19" t="s">
        <v>232</v>
      </c>
    </row>
    <row r="91" spans="1:2" s="89" customFormat="1" ht="19.5" customHeight="1">
      <c r="A91" s="87">
        <v>133</v>
      </c>
      <c r="B91" s="87" t="s">
        <v>83</v>
      </c>
    </row>
    <row r="92" spans="1:2" s="89" customFormat="1" ht="30.75" customHeight="1">
      <c r="A92" s="90" t="s">
        <v>239</v>
      </c>
      <c r="B92" s="19" t="s">
        <v>240</v>
      </c>
    </row>
    <row r="93" spans="1:2" s="89" customFormat="1" ht="45">
      <c r="A93" s="90" t="s">
        <v>141</v>
      </c>
      <c r="B93" s="19" t="s">
        <v>131</v>
      </c>
    </row>
    <row r="94" spans="1:2" s="89" customFormat="1" ht="60" customHeight="1">
      <c r="A94" s="90" t="s">
        <v>241</v>
      </c>
      <c r="B94" s="19" t="s">
        <v>172</v>
      </c>
    </row>
    <row r="95" spans="1:2" s="89" customFormat="1" ht="21" customHeight="1">
      <c r="A95" s="90" t="s">
        <v>242</v>
      </c>
      <c r="B95" s="19" t="s">
        <v>158</v>
      </c>
    </row>
    <row r="96" spans="1:2" s="89" customFormat="1" ht="18" customHeight="1">
      <c r="A96" s="90" t="s">
        <v>339</v>
      </c>
      <c r="B96" s="19" t="s">
        <v>263</v>
      </c>
    </row>
    <row r="97" spans="1:2" s="89" customFormat="1" ht="29.25" customHeight="1">
      <c r="A97" s="87">
        <v>145</v>
      </c>
      <c r="B97" s="87" t="s">
        <v>243</v>
      </c>
    </row>
    <row r="98" spans="1:2" s="89" customFormat="1" ht="47.25" customHeight="1">
      <c r="A98" s="90" t="s">
        <v>467</v>
      </c>
      <c r="B98" s="19" t="s">
        <v>586</v>
      </c>
    </row>
    <row r="99" spans="1:2" s="89" customFormat="1" ht="45">
      <c r="A99" s="90" t="s">
        <v>142</v>
      </c>
      <c r="B99" s="19" t="s">
        <v>131</v>
      </c>
    </row>
    <row r="100" spans="1:2" s="89" customFormat="1" ht="63" customHeight="1">
      <c r="A100" s="90" t="s">
        <v>244</v>
      </c>
      <c r="B100" s="19" t="s">
        <v>172</v>
      </c>
    </row>
    <row r="101" spans="1:2" s="89" customFormat="1" ht="16.5" customHeight="1">
      <c r="A101" s="90" t="s">
        <v>245</v>
      </c>
      <c r="B101" s="19" t="s">
        <v>158</v>
      </c>
    </row>
    <row r="102" spans="1:2" s="89" customFormat="1" ht="18" customHeight="1">
      <c r="A102" s="90" t="s">
        <v>338</v>
      </c>
      <c r="B102" s="19" t="s">
        <v>263</v>
      </c>
    </row>
    <row r="103" spans="1:2" s="89" customFormat="1" ht="32.25" customHeight="1">
      <c r="A103" s="90" t="s">
        <v>247</v>
      </c>
      <c r="B103" s="19" t="s">
        <v>329</v>
      </c>
    </row>
    <row r="104" spans="1:2" s="89" customFormat="1" ht="60">
      <c r="A104" s="90" t="s">
        <v>46</v>
      </c>
      <c r="B104" s="19" t="s">
        <v>41</v>
      </c>
    </row>
    <row r="105" spans="1:2" s="89" customFormat="1" ht="31.5" customHeight="1">
      <c r="A105" s="90" t="s">
        <v>47</v>
      </c>
      <c r="B105" s="19" t="s">
        <v>43</v>
      </c>
    </row>
    <row r="106" spans="1:2" s="89" customFormat="1" ht="30">
      <c r="A106" s="90" t="s">
        <v>554</v>
      </c>
      <c r="B106" s="19" t="s">
        <v>552</v>
      </c>
    </row>
    <row r="107" spans="1:2" s="89" customFormat="1" ht="33" customHeight="1">
      <c r="A107" s="90" t="s">
        <v>332</v>
      </c>
      <c r="B107" s="19" t="s">
        <v>232</v>
      </c>
    </row>
    <row r="108" spans="1:2" s="89" customFormat="1" ht="33.75" customHeight="1">
      <c r="A108" s="87">
        <v>146</v>
      </c>
      <c r="B108" s="87" t="s">
        <v>65</v>
      </c>
    </row>
    <row r="109" spans="1:2" s="89" customFormat="1" ht="45">
      <c r="A109" s="90" t="s">
        <v>143</v>
      </c>
      <c r="B109" s="19" t="s">
        <v>131</v>
      </c>
    </row>
    <row r="110" spans="1:2" s="89" customFormat="1" ht="63.75" customHeight="1">
      <c r="A110" s="90" t="s">
        <v>248</v>
      </c>
      <c r="B110" s="19" t="s">
        <v>172</v>
      </c>
    </row>
    <row r="111" spans="1:2" s="89" customFormat="1" ht="18" customHeight="1">
      <c r="A111" s="90" t="s">
        <v>249</v>
      </c>
      <c r="B111" s="19" t="s">
        <v>158</v>
      </c>
    </row>
    <row r="112" spans="1:2" s="89" customFormat="1" ht="18" customHeight="1">
      <c r="A112" s="90" t="s">
        <v>250</v>
      </c>
      <c r="B112" s="19" t="s">
        <v>263</v>
      </c>
    </row>
    <row r="113" spans="1:2" s="89" customFormat="1" ht="33" customHeight="1">
      <c r="A113" s="90" t="s">
        <v>533</v>
      </c>
      <c r="B113" s="19" t="s">
        <v>246</v>
      </c>
    </row>
    <row r="114" spans="1:2" s="89" customFormat="1" ht="30.75" customHeight="1">
      <c r="A114" s="87">
        <v>163</v>
      </c>
      <c r="B114" s="87" t="s">
        <v>264</v>
      </c>
    </row>
    <row r="115" spans="1:2" s="89" customFormat="1" ht="31.5" customHeight="1">
      <c r="A115" s="90" t="s">
        <v>265</v>
      </c>
      <c r="B115" s="19" t="s">
        <v>266</v>
      </c>
    </row>
    <row r="116" spans="1:2" s="89" customFormat="1" ht="48" customHeight="1">
      <c r="A116" s="90" t="s">
        <v>267</v>
      </c>
      <c r="B116" s="19" t="s">
        <v>268</v>
      </c>
    </row>
    <row r="117" spans="1:2" s="89" customFormat="1" ht="62.25" customHeight="1">
      <c r="A117" s="90" t="s">
        <v>269</v>
      </c>
      <c r="B117" s="19" t="s">
        <v>270</v>
      </c>
    </row>
    <row r="118" spans="1:2" s="89" customFormat="1" ht="47.25" customHeight="1">
      <c r="A118" s="90" t="s">
        <v>271</v>
      </c>
      <c r="B118" s="19" t="s">
        <v>273</v>
      </c>
    </row>
    <row r="119" spans="1:2" s="89" customFormat="1" ht="48" customHeight="1">
      <c r="A119" s="90" t="s">
        <v>274</v>
      </c>
      <c r="B119" s="19" t="s">
        <v>275</v>
      </c>
    </row>
    <row r="120" spans="1:2" s="89" customFormat="1" ht="45" customHeight="1">
      <c r="A120" s="90" t="s">
        <v>276</v>
      </c>
      <c r="B120" s="19" t="s">
        <v>277</v>
      </c>
    </row>
    <row r="121" spans="1:2" s="89" customFormat="1" ht="16.5" customHeight="1">
      <c r="A121" s="90" t="s">
        <v>278</v>
      </c>
      <c r="B121" s="19" t="s">
        <v>279</v>
      </c>
    </row>
    <row r="122" spans="1:2" s="89" customFormat="1" ht="60.75" customHeight="1">
      <c r="A122" s="90" t="s">
        <v>280</v>
      </c>
      <c r="B122" s="19" t="s">
        <v>281</v>
      </c>
    </row>
    <row r="123" spans="1:2" s="89" customFormat="1" ht="78" customHeight="1">
      <c r="A123" s="90" t="s">
        <v>282</v>
      </c>
      <c r="B123" s="19" t="s">
        <v>283</v>
      </c>
    </row>
    <row r="124" spans="1:2" s="89" customFormat="1" ht="48" customHeight="1">
      <c r="A124" s="90" t="s">
        <v>284</v>
      </c>
      <c r="B124" s="19" t="s">
        <v>285</v>
      </c>
    </row>
    <row r="125" spans="1:2" s="89" customFormat="1" ht="45">
      <c r="A125" s="90" t="s">
        <v>144</v>
      </c>
      <c r="B125" s="19" t="s">
        <v>131</v>
      </c>
    </row>
    <row r="126" spans="1:2" s="89" customFormat="1" ht="63" customHeight="1">
      <c r="A126" s="90" t="s">
        <v>286</v>
      </c>
      <c r="B126" s="19" t="s">
        <v>287</v>
      </c>
    </row>
    <row r="127" spans="1:2" s="89" customFormat="1" ht="18" customHeight="1">
      <c r="A127" s="90" t="s">
        <v>288</v>
      </c>
      <c r="B127" s="19" t="s">
        <v>158</v>
      </c>
    </row>
    <row r="128" spans="1:2" s="89" customFormat="1" ht="18" customHeight="1">
      <c r="A128" s="90" t="s">
        <v>289</v>
      </c>
      <c r="B128" s="19" t="s">
        <v>263</v>
      </c>
    </row>
    <row r="129" spans="1:2" s="89" customFormat="1" ht="21" customHeight="1">
      <c r="A129" s="87">
        <v>831</v>
      </c>
      <c r="B129" s="87" t="s">
        <v>290</v>
      </c>
    </row>
    <row r="130" spans="1:2" s="89" customFormat="1" ht="18" customHeight="1">
      <c r="A130" s="90" t="s">
        <v>291</v>
      </c>
      <c r="B130" s="19" t="s">
        <v>158</v>
      </c>
    </row>
    <row r="131" spans="1:2" s="89" customFormat="1" ht="18" customHeight="1">
      <c r="A131" s="90" t="s">
        <v>292</v>
      </c>
      <c r="B131" s="19" t="s">
        <v>263</v>
      </c>
    </row>
    <row r="132" spans="1:2" s="89" customFormat="1" ht="33.75" customHeight="1">
      <c r="A132" s="91" t="s">
        <v>293</v>
      </c>
      <c r="B132" s="87" t="s">
        <v>62</v>
      </c>
    </row>
    <row r="133" spans="1:2" s="89" customFormat="1" ht="45">
      <c r="A133" s="90" t="s">
        <v>145</v>
      </c>
      <c r="B133" s="19" t="s">
        <v>131</v>
      </c>
    </row>
    <row r="134" spans="1:2" s="89" customFormat="1" ht="63.75" customHeight="1">
      <c r="A134" s="90" t="s">
        <v>294</v>
      </c>
      <c r="B134" s="19" t="s">
        <v>172</v>
      </c>
    </row>
    <row r="135" spans="1:2" s="89" customFormat="1" ht="18" customHeight="1">
      <c r="A135" s="90" t="s">
        <v>295</v>
      </c>
      <c r="B135" s="19" t="s">
        <v>158</v>
      </c>
    </row>
    <row r="136" spans="1:2" s="89" customFormat="1" ht="18" customHeight="1">
      <c r="A136" s="90" t="s">
        <v>296</v>
      </c>
      <c r="B136" s="19" t="s">
        <v>237</v>
      </c>
    </row>
    <row r="137" spans="1:2" s="89" customFormat="1" ht="30" customHeight="1">
      <c r="A137" s="90" t="s">
        <v>297</v>
      </c>
      <c r="B137" s="19" t="s">
        <v>335</v>
      </c>
    </row>
    <row r="138" spans="1:2" s="89" customFormat="1" ht="60">
      <c r="A138" s="90" t="s">
        <v>51</v>
      </c>
      <c r="B138" s="19" t="s">
        <v>41</v>
      </c>
    </row>
    <row r="139" spans="1:2" s="89" customFormat="1" ht="30.75" customHeight="1">
      <c r="A139" s="90" t="s">
        <v>52</v>
      </c>
      <c r="B139" s="19" t="s">
        <v>43</v>
      </c>
    </row>
    <row r="140" spans="1:2" s="89" customFormat="1" ht="30">
      <c r="A140" s="90" t="s">
        <v>555</v>
      </c>
      <c r="B140" s="19" t="s">
        <v>552</v>
      </c>
    </row>
    <row r="141" spans="1:2" s="89" customFormat="1" ht="36" customHeight="1">
      <c r="A141" s="90" t="s">
        <v>333</v>
      </c>
      <c r="B141" s="19" t="s">
        <v>232</v>
      </c>
    </row>
    <row r="142" spans="1:2" s="89" customFormat="1" ht="29.25" customHeight="1">
      <c r="A142" s="91" t="s">
        <v>298</v>
      </c>
      <c r="B142" s="87" t="s">
        <v>61</v>
      </c>
    </row>
    <row r="143" spans="1:2" s="89" customFormat="1" ht="45">
      <c r="A143" s="90" t="s">
        <v>146</v>
      </c>
      <c r="B143" s="19" t="s">
        <v>131</v>
      </c>
    </row>
    <row r="144" spans="1:2" s="89" customFormat="1" ht="63" customHeight="1">
      <c r="A144" s="90" t="s">
        <v>299</v>
      </c>
      <c r="B144" s="19" t="s">
        <v>172</v>
      </c>
    </row>
    <row r="145" spans="1:2" s="89" customFormat="1" ht="18" customHeight="1">
      <c r="A145" s="90" t="s">
        <v>300</v>
      </c>
      <c r="B145" s="19" t="s">
        <v>158</v>
      </c>
    </row>
    <row r="146" spans="1:2" s="89" customFormat="1" ht="18" customHeight="1">
      <c r="A146" s="90" t="s">
        <v>337</v>
      </c>
      <c r="B146" s="19" t="s">
        <v>237</v>
      </c>
    </row>
    <row r="147" spans="1:2" s="89" customFormat="1" ht="30">
      <c r="A147" s="90" t="s">
        <v>301</v>
      </c>
      <c r="B147" s="19" t="s">
        <v>335</v>
      </c>
    </row>
    <row r="148" spans="1:2" s="89" customFormat="1" ht="60">
      <c r="A148" s="90" t="s">
        <v>53</v>
      </c>
      <c r="B148" s="19" t="s">
        <v>41</v>
      </c>
    </row>
    <row r="149" spans="1:2" s="89" customFormat="1" ht="32.25" customHeight="1">
      <c r="A149" s="90" t="s">
        <v>54</v>
      </c>
      <c r="B149" s="19" t="s">
        <v>43</v>
      </c>
    </row>
    <row r="150" spans="1:2" s="89" customFormat="1" ht="30">
      <c r="A150" s="90" t="s">
        <v>556</v>
      </c>
      <c r="B150" s="19" t="s">
        <v>552</v>
      </c>
    </row>
    <row r="151" spans="1:2" s="89" customFormat="1" ht="32.25" customHeight="1">
      <c r="A151" s="90" t="s">
        <v>334</v>
      </c>
      <c r="B151" s="19" t="s">
        <v>232</v>
      </c>
    </row>
    <row r="152" spans="1:2" s="89" customFormat="1" ht="16.5" customHeight="1">
      <c r="A152" s="91" t="s">
        <v>302</v>
      </c>
      <c r="B152" s="87" t="s">
        <v>303</v>
      </c>
    </row>
    <row r="153" spans="1:2" s="89" customFormat="1" ht="45">
      <c r="A153" s="90" t="s">
        <v>147</v>
      </c>
      <c r="B153" s="19" t="s">
        <v>131</v>
      </c>
    </row>
    <row r="154" spans="1:2" s="89" customFormat="1" ht="50.25" customHeight="1">
      <c r="A154" s="90" t="s">
        <v>306</v>
      </c>
      <c r="B154" s="19" t="s">
        <v>307</v>
      </c>
    </row>
    <row r="155" spans="1:2" s="89" customFormat="1" ht="18" customHeight="1">
      <c r="A155" s="90" t="s">
        <v>308</v>
      </c>
      <c r="B155" s="19" t="s">
        <v>158</v>
      </c>
    </row>
    <row r="156" spans="1:2" s="89" customFormat="1" ht="30.75" customHeight="1">
      <c r="A156" s="91" t="s">
        <v>425</v>
      </c>
      <c r="B156" s="87" t="s">
        <v>426</v>
      </c>
    </row>
    <row r="157" spans="1:2" s="89" customFormat="1" ht="63" customHeight="1">
      <c r="A157" s="90" t="s">
        <v>427</v>
      </c>
      <c r="B157" s="19" t="s">
        <v>172</v>
      </c>
    </row>
    <row r="158" spans="1:2" s="89" customFormat="1" ht="18" customHeight="1">
      <c r="A158" s="90" t="s">
        <v>428</v>
      </c>
      <c r="B158" s="19" t="s">
        <v>158</v>
      </c>
    </row>
    <row r="159" spans="1:2" s="110" customFormat="1" ht="48" customHeight="1">
      <c r="A159" s="91" t="s">
        <v>212</v>
      </c>
      <c r="B159" s="111" t="s">
        <v>444</v>
      </c>
    </row>
    <row r="160" spans="1:2" s="89" customFormat="1" ht="45" customHeight="1">
      <c r="A160" s="90" t="s">
        <v>445</v>
      </c>
      <c r="B160" s="19" t="s">
        <v>168</v>
      </c>
    </row>
    <row r="161" spans="1:2" s="89" customFormat="1" ht="18" customHeight="1" hidden="1">
      <c r="A161" s="90"/>
      <c r="B161" s="19"/>
    </row>
    <row r="162" spans="1:2" s="89" customFormat="1" ht="18" customHeight="1">
      <c r="A162" s="92"/>
      <c r="B162" s="95"/>
    </row>
    <row r="163" spans="1:2" s="100" customFormat="1" ht="21" customHeight="1">
      <c r="A163" s="101" t="s">
        <v>475</v>
      </c>
      <c r="B163" s="98"/>
    </row>
    <row r="164" spans="1:2" s="43" customFormat="1" ht="18.75" customHeight="1">
      <c r="A164" s="101" t="s">
        <v>476</v>
      </c>
      <c r="B164" s="112"/>
    </row>
    <row r="165" spans="1:2" s="43" customFormat="1" ht="15">
      <c r="A165" s="49"/>
      <c r="B165" s="50"/>
    </row>
    <row r="166" spans="1:2" s="43" customFormat="1" ht="15">
      <c r="A166" s="49"/>
      <c r="B166" s="50"/>
    </row>
    <row r="167" spans="1:2" s="43" customFormat="1" ht="15">
      <c r="A167" s="49"/>
      <c r="B167" s="50"/>
    </row>
    <row r="168" spans="1:2" s="43" customFormat="1" ht="15">
      <c r="A168" s="49"/>
      <c r="B168" s="50"/>
    </row>
    <row r="169" spans="1:2" s="43" customFormat="1" ht="15">
      <c r="A169" s="49"/>
      <c r="B169" s="50"/>
    </row>
    <row r="170" spans="1:2" s="43" customFormat="1" ht="15">
      <c r="A170" s="49"/>
      <c r="B170" s="50"/>
    </row>
    <row r="171" spans="1:2" s="43" customFormat="1" ht="15">
      <c r="A171" s="49"/>
      <c r="B171" s="50"/>
    </row>
    <row r="172" spans="1:2" s="43" customFormat="1" ht="15">
      <c r="A172" s="49"/>
      <c r="B172" s="50"/>
    </row>
    <row r="173" spans="1:2" s="43" customFormat="1" ht="15">
      <c r="A173" s="49"/>
      <c r="B173" s="50"/>
    </row>
    <row r="174" spans="1:2" s="43" customFormat="1" ht="15">
      <c r="A174" s="49"/>
      <c r="B174" s="50"/>
    </row>
    <row r="175" spans="1:2" s="43" customFormat="1" ht="15">
      <c r="A175" s="49"/>
      <c r="B175" s="50"/>
    </row>
    <row r="176" spans="1:2" s="43" customFormat="1" ht="15">
      <c r="A176" s="49"/>
      <c r="B176" s="50"/>
    </row>
    <row r="177" spans="1:2" s="43" customFormat="1" ht="15">
      <c r="A177" s="49"/>
      <c r="B177" s="50"/>
    </row>
    <row r="178" spans="1:2" s="43" customFormat="1" ht="15">
      <c r="A178" s="49"/>
      <c r="B178" s="50"/>
    </row>
    <row r="179" spans="1:2" s="43" customFormat="1" ht="15">
      <c r="A179" s="49"/>
      <c r="B179" s="50"/>
    </row>
    <row r="180" spans="1:2" s="43" customFormat="1" ht="15">
      <c r="A180" s="49"/>
      <c r="B180" s="50"/>
    </row>
    <row r="181" spans="1:2" s="43" customFormat="1" ht="15">
      <c r="A181" s="49"/>
      <c r="B181" s="50"/>
    </row>
    <row r="182" spans="1:2" s="43" customFormat="1" ht="15">
      <c r="A182" s="49"/>
      <c r="B182" s="50"/>
    </row>
    <row r="183" spans="1:2" s="54" customFormat="1" ht="15">
      <c r="A183" s="52"/>
      <c r="B183" s="53"/>
    </row>
    <row r="184" spans="1:2" s="54" customFormat="1" ht="15">
      <c r="A184" s="52"/>
      <c r="B184" s="53"/>
    </row>
    <row r="185" spans="1:2" s="54" customFormat="1" ht="15">
      <c r="A185" s="52"/>
      <c r="B185" s="53"/>
    </row>
    <row r="186" spans="1:2" s="54" customFormat="1" ht="15">
      <c r="A186" s="52"/>
      <c r="B186" s="53"/>
    </row>
    <row r="187" spans="1:2" s="54" customFormat="1" ht="15">
      <c r="A187" s="52"/>
      <c r="B187" s="53"/>
    </row>
    <row r="188" spans="1:2" s="54" customFormat="1" ht="15">
      <c r="A188" s="52"/>
      <c r="B188" s="53"/>
    </row>
    <row r="189" spans="1:2" s="54" customFormat="1" ht="15">
      <c r="A189" s="52"/>
      <c r="B189" s="53"/>
    </row>
    <row r="190" spans="1:2" s="54" customFormat="1" ht="15">
      <c r="A190" s="52"/>
      <c r="B190" s="53"/>
    </row>
    <row r="191" spans="1:2" s="54" customFormat="1" ht="15">
      <c r="A191" s="52"/>
      <c r="B191" s="53"/>
    </row>
    <row r="192" spans="1:2" s="54" customFormat="1" ht="15">
      <c r="A192" s="52"/>
      <c r="B192" s="53"/>
    </row>
    <row r="193" spans="1:2" s="54" customFormat="1" ht="15">
      <c r="A193" s="52"/>
      <c r="B193" s="53"/>
    </row>
    <row r="194" spans="1:2" s="54" customFormat="1" ht="15">
      <c r="A194" s="52"/>
      <c r="B194" s="53"/>
    </row>
    <row r="195" spans="1:2" s="54" customFormat="1" ht="15">
      <c r="A195" s="52"/>
      <c r="B195" s="53"/>
    </row>
    <row r="196" spans="1:2" s="54" customFormat="1" ht="15">
      <c r="A196" s="52"/>
      <c r="B196" s="53"/>
    </row>
    <row r="197" spans="1:2" s="54" customFormat="1" ht="15">
      <c r="A197" s="52"/>
      <c r="B197" s="53"/>
    </row>
    <row r="198" spans="1:2" s="54" customFormat="1" ht="15">
      <c r="A198" s="52"/>
      <c r="B198" s="53"/>
    </row>
    <row r="199" spans="1:2" s="54" customFormat="1" ht="15">
      <c r="A199" s="52"/>
      <c r="B199" s="53"/>
    </row>
    <row r="200" spans="1:2" s="54" customFormat="1" ht="15">
      <c r="A200" s="52"/>
      <c r="B200" s="53"/>
    </row>
    <row r="201" spans="1:2" s="54" customFormat="1" ht="15">
      <c r="A201" s="52"/>
      <c r="B201" s="53"/>
    </row>
    <row r="202" spans="1:2" s="54" customFormat="1" ht="15">
      <c r="A202" s="52"/>
      <c r="B202" s="53"/>
    </row>
    <row r="203" spans="1:2" s="54" customFormat="1" ht="15">
      <c r="A203" s="52"/>
      <c r="B203" s="53"/>
    </row>
    <row r="204" spans="1:2" s="54" customFormat="1" ht="15">
      <c r="A204" s="52"/>
      <c r="B204" s="53"/>
    </row>
    <row r="205" spans="1:2" s="54" customFormat="1" ht="15">
      <c r="A205" s="52"/>
      <c r="B205" s="53"/>
    </row>
    <row r="206" spans="1:2" s="54" customFormat="1" ht="15">
      <c r="A206" s="52"/>
      <c r="B206" s="53"/>
    </row>
    <row r="207" spans="1:2" s="54" customFormat="1" ht="15">
      <c r="A207" s="52"/>
      <c r="B207" s="53"/>
    </row>
    <row r="208" spans="1:2" s="54" customFormat="1" ht="15">
      <c r="A208" s="52"/>
      <c r="B208" s="53"/>
    </row>
    <row r="209" spans="1:2" s="54" customFormat="1" ht="15">
      <c r="A209" s="52"/>
      <c r="B209" s="53"/>
    </row>
    <row r="210" spans="1:2" s="54" customFormat="1" ht="15">
      <c r="A210" s="52"/>
      <c r="B210" s="53"/>
    </row>
    <row r="211" spans="1:2" s="54" customFormat="1" ht="15">
      <c r="A211" s="52"/>
      <c r="B211" s="53"/>
    </row>
    <row r="212" spans="1:2" s="54" customFormat="1" ht="15">
      <c r="A212" s="52"/>
      <c r="B212" s="53"/>
    </row>
    <row r="213" spans="1:2" s="54" customFormat="1" ht="15">
      <c r="A213" s="52"/>
      <c r="B213" s="53"/>
    </row>
    <row r="214" spans="1:2" s="54" customFormat="1" ht="15">
      <c r="A214" s="52"/>
      <c r="B214" s="53"/>
    </row>
    <row r="215" spans="1:2" s="54" customFormat="1" ht="15">
      <c r="A215" s="52"/>
      <c r="B215" s="53"/>
    </row>
    <row r="216" spans="1:2" s="54" customFormat="1" ht="15">
      <c r="A216" s="52"/>
      <c r="B216" s="53"/>
    </row>
    <row r="217" spans="1:2" s="54" customFormat="1" ht="15">
      <c r="A217" s="52"/>
      <c r="B217" s="53"/>
    </row>
    <row r="218" spans="1:2" s="54" customFormat="1" ht="15">
      <c r="A218" s="52"/>
      <c r="B218" s="53"/>
    </row>
    <row r="219" spans="1:2" s="54" customFormat="1" ht="15">
      <c r="A219" s="52"/>
      <c r="B219" s="53"/>
    </row>
    <row r="220" spans="1:2" s="54" customFormat="1" ht="15">
      <c r="A220" s="52"/>
      <c r="B220" s="53"/>
    </row>
    <row r="221" spans="1:2" s="54" customFormat="1" ht="15">
      <c r="A221" s="52"/>
      <c r="B221" s="53"/>
    </row>
    <row r="222" spans="1:2" s="54" customFormat="1" ht="15">
      <c r="A222" s="52"/>
      <c r="B222" s="53"/>
    </row>
    <row r="223" spans="1:2" s="54" customFormat="1" ht="15">
      <c r="A223" s="52"/>
      <c r="B223" s="53"/>
    </row>
    <row r="224" spans="1:2" s="54" customFormat="1" ht="15">
      <c r="A224" s="52"/>
      <c r="B224" s="53"/>
    </row>
    <row r="225" spans="1:2" s="54" customFormat="1" ht="15">
      <c r="A225" s="52"/>
      <c r="B225" s="53"/>
    </row>
    <row r="226" spans="1:2" s="54" customFormat="1" ht="15">
      <c r="A226" s="52"/>
      <c r="B226" s="53"/>
    </row>
    <row r="227" spans="1:2" s="54" customFormat="1" ht="15">
      <c r="A227" s="52"/>
      <c r="B227" s="53"/>
    </row>
    <row r="228" spans="1:2" s="54" customFormat="1" ht="15">
      <c r="A228" s="52"/>
      <c r="B228" s="53"/>
    </row>
    <row r="229" spans="1:2" s="54" customFormat="1" ht="15">
      <c r="A229" s="52"/>
      <c r="B229" s="53"/>
    </row>
    <row r="230" spans="1:2" s="54" customFormat="1" ht="15">
      <c r="A230" s="52"/>
      <c r="B230" s="53"/>
    </row>
    <row r="231" spans="1:2" s="54" customFormat="1" ht="15">
      <c r="A231" s="52"/>
      <c r="B231" s="53"/>
    </row>
    <row r="232" spans="1:2" s="54" customFormat="1" ht="15">
      <c r="A232" s="52"/>
      <c r="B232" s="53"/>
    </row>
    <row r="233" spans="1:2" s="54" customFormat="1" ht="15">
      <c r="A233" s="52"/>
      <c r="B233" s="53"/>
    </row>
    <row r="234" spans="1:2" s="54" customFormat="1" ht="15">
      <c r="A234" s="52"/>
      <c r="B234" s="53"/>
    </row>
    <row r="235" spans="1:2" s="54" customFormat="1" ht="15">
      <c r="A235" s="52"/>
      <c r="B235" s="53"/>
    </row>
    <row r="236" spans="1:2" s="54" customFormat="1" ht="15">
      <c r="A236" s="52"/>
      <c r="B236" s="53"/>
    </row>
    <row r="237" spans="1:2" s="54" customFormat="1" ht="15">
      <c r="A237" s="52"/>
      <c r="B237" s="53"/>
    </row>
    <row r="238" spans="1:2" s="54" customFormat="1" ht="15">
      <c r="A238" s="52"/>
      <c r="B238" s="53"/>
    </row>
    <row r="239" spans="1:2" s="54" customFormat="1" ht="15">
      <c r="A239" s="52"/>
      <c r="B239" s="53"/>
    </row>
    <row r="240" spans="1:2" s="54" customFormat="1" ht="15">
      <c r="A240" s="52"/>
      <c r="B240" s="53"/>
    </row>
    <row r="241" spans="1:2" s="54" customFormat="1" ht="15">
      <c r="A241" s="52"/>
      <c r="B241" s="53"/>
    </row>
    <row r="242" spans="1:2" s="54" customFormat="1" ht="15">
      <c r="A242" s="52"/>
      <c r="B242" s="53"/>
    </row>
    <row r="243" spans="1:2" s="54" customFormat="1" ht="15">
      <c r="A243" s="52"/>
      <c r="B243" s="53"/>
    </row>
    <row r="244" spans="1:2" s="54" customFormat="1" ht="15">
      <c r="A244" s="52"/>
      <c r="B244" s="53"/>
    </row>
    <row r="245" spans="1:2" s="54" customFormat="1" ht="15">
      <c r="A245" s="52"/>
      <c r="B245" s="53"/>
    </row>
    <row r="246" spans="1:2" s="54" customFormat="1" ht="15">
      <c r="A246" s="52"/>
      <c r="B246" s="53"/>
    </row>
    <row r="247" spans="1:2" s="54" customFormat="1" ht="15">
      <c r="A247" s="52"/>
      <c r="B247" s="53"/>
    </row>
    <row r="248" spans="1:2" s="54" customFormat="1" ht="15">
      <c r="A248" s="52"/>
      <c r="B248" s="53"/>
    </row>
    <row r="249" spans="1:2" s="54" customFormat="1" ht="15">
      <c r="A249" s="52"/>
      <c r="B249" s="53"/>
    </row>
    <row r="250" spans="1:2" s="54" customFormat="1" ht="15">
      <c r="A250" s="52"/>
      <c r="B250" s="53"/>
    </row>
    <row r="251" spans="1:2" s="54" customFormat="1" ht="15">
      <c r="A251" s="52"/>
      <c r="B251" s="53"/>
    </row>
    <row r="252" spans="1:2" s="54" customFormat="1" ht="15">
      <c r="A252" s="52"/>
      <c r="B252" s="53"/>
    </row>
    <row r="253" spans="1:2" s="54" customFormat="1" ht="15">
      <c r="A253" s="52"/>
      <c r="B253" s="53"/>
    </row>
    <row r="254" spans="1:2" s="54" customFormat="1" ht="15">
      <c r="A254" s="52"/>
      <c r="B254" s="53"/>
    </row>
    <row r="255" spans="1:2" s="54" customFormat="1" ht="15">
      <c r="A255" s="52"/>
      <c r="B255" s="53"/>
    </row>
    <row r="256" spans="1:2" s="54" customFormat="1" ht="15">
      <c r="A256" s="52"/>
      <c r="B256" s="53"/>
    </row>
    <row r="257" spans="1:2" s="54" customFormat="1" ht="15">
      <c r="A257" s="52"/>
      <c r="B257" s="53"/>
    </row>
    <row r="258" spans="1:2" s="54" customFormat="1" ht="15">
      <c r="A258" s="52"/>
      <c r="B258" s="53"/>
    </row>
    <row r="259" spans="1:2" s="54" customFormat="1" ht="15">
      <c r="A259" s="52"/>
      <c r="B259" s="53"/>
    </row>
    <row r="260" spans="1:2" s="54" customFormat="1" ht="15">
      <c r="A260" s="52"/>
      <c r="B260" s="53"/>
    </row>
    <row r="261" spans="1:2" s="54" customFormat="1" ht="15">
      <c r="A261" s="52"/>
      <c r="B261" s="53"/>
    </row>
    <row r="262" spans="1:2" s="54" customFormat="1" ht="15">
      <c r="A262" s="52"/>
      <c r="B262" s="53"/>
    </row>
    <row r="263" spans="1:2" s="54" customFormat="1" ht="15">
      <c r="A263" s="52"/>
      <c r="B263" s="53"/>
    </row>
    <row r="264" spans="1:2" s="54" customFormat="1" ht="15">
      <c r="A264" s="52"/>
      <c r="B264" s="53"/>
    </row>
    <row r="265" spans="1:2" s="54" customFormat="1" ht="15">
      <c r="A265" s="52"/>
      <c r="B265" s="53"/>
    </row>
    <row r="266" spans="1:2" s="54" customFormat="1" ht="15">
      <c r="A266" s="52"/>
      <c r="B266" s="53"/>
    </row>
    <row r="267" spans="1:2" s="54" customFormat="1" ht="15">
      <c r="A267" s="52"/>
      <c r="B267" s="53"/>
    </row>
    <row r="268" spans="1:2" s="54" customFormat="1" ht="15">
      <c r="A268" s="52"/>
      <c r="B268" s="53"/>
    </row>
    <row r="269" spans="1:2" s="54" customFormat="1" ht="15">
      <c r="A269" s="52"/>
      <c r="B269" s="53"/>
    </row>
    <row r="270" spans="1:2" s="54" customFormat="1" ht="15">
      <c r="A270" s="52"/>
      <c r="B270" s="53"/>
    </row>
    <row r="271" spans="1:2" s="54" customFormat="1" ht="15">
      <c r="A271" s="52"/>
      <c r="B271" s="53"/>
    </row>
    <row r="272" spans="1:2" s="54" customFormat="1" ht="15">
      <c r="A272" s="52"/>
      <c r="B272" s="53"/>
    </row>
    <row r="273" spans="1:2" s="54" customFormat="1" ht="15">
      <c r="A273" s="52"/>
      <c r="B273" s="53"/>
    </row>
    <row r="274" spans="1:2" s="54" customFormat="1" ht="15">
      <c r="A274" s="52"/>
      <c r="B274" s="53"/>
    </row>
    <row r="275" spans="1:2" s="54" customFormat="1" ht="15">
      <c r="A275" s="52"/>
      <c r="B275" s="53"/>
    </row>
    <row r="276" spans="1:2" s="54" customFormat="1" ht="15">
      <c r="A276" s="52"/>
      <c r="B276" s="53"/>
    </row>
    <row r="277" spans="1:2" s="54" customFormat="1" ht="15">
      <c r="A277" s="52"/>
      <c r="B277" s="53"/>
    </row>
    <row r="278" spans="1:2" s="54" customFormat="1" ht="15">
      <c r="A278" s="52"/>
      <c r="B278" s="53"/>
    </row>
    <row r="279" spans="1:2" s="54" customFormat="1" ht="15">
      <c r="A279" s="52"/>
      <c r="B279" s="53"/>
    </row>
    <row r="280" spans="1:2" s="54" customFormat="1" ht="15">
      <c r="A280" s="52"/>
      <c r="B280" s="53"/>
    </row>
    <row r="281" spans="1:2" s="54" customFormat="1" ht="15">
      <c r="A281" s="52"/>
      <c r="B281" s="53"/>
    </row>
    <row r="282" spans="1:2" s="54" customFormat="1" ht="15">
      <c r="A282" s="52"/>
      <c r="B282" s="53"/>
    </row>
    <row r="283" spans="1:2" s="54" customFormat="1" ht="15">
      <c r="A283" s="52"/>
      <c r="B283" s="53"/>
    </row>
    <row r="284" spans="1:2" s="54" customFormat="1" ht="15">
      <c r="A284" s="52"/>
      <c r="B284" s="53"/>
    </row>
    <row r="285" spans="1:2" s="54" customFormat="1" ht="15">
      <c r="A285" s="52"/>
      <c r="B285" s="53"/>
    </row>
    <row r="286" spans="1:2" s="54" customFormat="1" ht="15">
      <c r="A286" s="52"/>
      <c r="B286" s="53"/>
    </row>
    <row r="287" spans="1:2" s="54" customFormat="1" ht="15">
      <c r="A287" s="52"/>
      <c r="B287" s="53"/>
    </row>
    <row r="288" spans="1:2" s="54" customFormat="1" ht="15">
      <c r="A288" s="52"/>
      <c r="B288" s="53"/>
    </row>
    <row r="289" spans="1:2" s="54" customFormat="1" ht="15">
      <c r="A289" s="52"/>
      <c r="B289" s="53"/>
    </row>
    <row r="290" spans="1:2" s="54" customFormat="1" ht="15">
      <c r="A290" s="52"/>
      <c r="B290" s="53"/>
    </row>
    <row r="291" spans="1:2" s="54" customFormat="1" ht="15">
      <c r="A291" s="52"/>
      <c r="B291" s="53"/>
    </row>
    <row r="292" spans="1:2" s="54" customFormat="1" ht="15">
      <c r="A292" s="52"/>
      <c r="B292" s="53"/>
    </row>
    <row r="293" spans="1:2" s="54" customFormat="1" ht="15">
      <c r="A293" s="52"/>
      <c r="B293" s="53"/>
    </row>
    <row r="294" spans="1:2" s="54" customFormat="1" ht="15">
      <c r="A294" s="52"/>
      <c r="B294" s="53"/>
    </row>
    <row r="295" spans="1:2" s="54" customFormat="1" ht="15">
      <c r="A295" s="52"/>
      <c r="B295" s="53"/>
    </row>
    <row r="296" spans="1:2" s="54" customFormat="1" ht="15">
      <c r="A296" s="52"/>
      <c r="B296" s="53"/>
    </row>
    <row r="297" spans="1:2" s="54" customFormat="1" ht="15">
      <c r="A297" s="52"/>
      <c r="B297" s="53"/>
    </row>
    <row r="298" spans="1:2" s="54" customFormat="1" ht="15">
      <c r="A298" s="52"/>
      <c r="B298" s="53"/>
    </row>
    <row r="299" spans="1:2" s="54" customFormat="1" ht="15">
      <c r="A299" s="52"/>
      <c r="B299" s="53"/>
    </row>
    <row r="300" spans="1:2" s="54" customFormat="1" ht="15">
      <c r="A300" s="52"/>
      <c r="B300" s="53"/>
    </row>
    <row r="301" spans="1:2" s="54" customFormat="1" ht="15">
      <c r="A301" s="52"/>
      <c r="B301" s="53"/>
    </row>
    <row r="302" spans="1:2" s="54" customFormat="1" ht="15">
      <c r="A302" s="52"/>
      <c r="B302" s="53"/>
    </row>
    <row r="303" spans="1:2" s="54" customFormat="1" ht="15">
      <c r="A303" s="52"/>
      <c r="B303" s="53"/>
    </row>
    <row r="304" spans="1:2" s="54" customFormat="1" ht="15">
      <c r="A304" s="52"/>
      <c r="B304" s="53"/>
    </row>
    <row r="305" spans="1:2" s="54" customFormat="1" ht="15">
      <c r="A305" s="52"/>
      <c r="B305" s="53"/>
    </row>
    <row r="306" spans="1:2" s="54" customFormat="1" ht="15">
      <c r="A306" s="52"/>
      <c r="B306" s="53"/>
    </row>
    <row r="307" spans="1:2" s="54" customFormat="1" ht="15">
      <c r="A307" s="52"/>
      <c r="B307" s="53"/>
    </row>
    <row r="308" spans="1:2" s="54" customFormat="1" ht="15">
      <c r="A308" s="52"/>
      <c r="B308" s="53"/>
    </row>
    <row r="309" spans="1:2" s="54" customFormat="1" ht="15">
      <c r="A309" s="52"/>
      <c r="B309" s="53"/>
    </row>
    <row r="310" spans="1:2" s="54" customFormat="1" ht="15">
      <c r="A310" s="52"/>
      <c r="B310" s="53"/>
    </row>
    <row r="311" spans="1:2" s="54" customFormat="1" ht="15">
      <c r="A311" s="52"/>
      <c r="B311" s="53"/>
    </row>
    <row r="312" spans="1:2" s="54" customFormat="1" ht="15">
      <c r="A312" s="52"/>
      <c r="B312" s="53"/>
    </row>
    <row r="313" spans="1:2" s="54" customFormat="1" ht="15">
      <c r="A313" s="52"/>
      <c r="B313" s="53"/>
    </row>
    <row r="314" spans="1:2" s="54" customFormat="1" ht="15">
      <c r="A314" s="52"/>
      <c r="B314" s="53"/>
    </row>
    <row r="315" spans="1:2" s="54" customFormat="1" ht="15">
      <c r="A315" s="52"/>
      <c r="B315" s="53"/>
    </row>
    <row r="316" spans="1:2" s="54" customFormat="1" ht="15">
      <c r="A316" s="52"/>
      <c r="B316" s="53"/>
    </row>
    <row r="317" spans="1:2" s="54" customFormat="1" ht="15">
      <c r="A317" s="52"/>
      <c r="B317" s="53"/>
    </row>
    <row r="318" spans="1:2" s="54" customFormat="1" ht="15">
      <c r="A318" s="52"/>
      <c r="B318" s="53"/>
    </row>
    <row r="319" spans="1:2" s="54" customFormat="1" ht="15">
      <c r="A319" s="52"/>
      <c r="B319" s="53"/>
    </row>
    <row r="320" spans="1:2" s="54" customFormat="1" ht="15">
      <c r="A320" s="52"/>
      <c r="B320" s="53"/>
    </row>
    <row r="321" spans="1:2" s="54" customFormat="1" ht="15">
      <c r="A321" s="52"/>
      <c r="B321" s="53"/>
    </row>
    <row r="322" spans="1:2" s="54" customFormat="1" ht="15">
      <c r="A322" s="52"/>
      <c r="B322" s="53"/>
    </row>
    <row r="323" spans="1:2" s="54" customFormat="1" ht="15">
      <c r="A323" s="52"/>
      <c r="B323" s="53"/>
    </row>
    <row r="324" spans="1:2" s="54" customFormat="1" ht="15">
      <c r="A324" s="52"/>
      <c r="B324" s="53"/>
    </row>
    <row r="325" spans="1:2" s="54" customFormat="1" ht="15">
      <c r="A325" s="52"/>
      <c r="B325" s="53"/>
    </row>
    <row r="326" spans="1:2" s="54" customFormat="1" ht="15">
      <c r="A326" s="52"/>
      <c r="B326" s="53"/>
    </row>
    <row r="327" spans="1:2" s="54" customFormat="1" ht="15">
      <c r="A327" s="52"/>
      <c r="B327" s="53"/>
    </row>
    <row r="328" spans="1:2" s="54" customFormat="1" ht="15">
      <c r="A328" s="52"/>
      <c r="B328" s="53"/>
    </row>
    <row r="329" spans="1:2" s="54" customFormat="1" ht="15">
      <c r="A329" s="52"/>
      <c r="B329" s="53"/>
    </row>
    <row r="330" spans="1:2" s="54" customFormat="1" ht="15">
      <c r="A330" s="52"/>
      <c r="B330" s="53"/>
    </row>
    <row r="331" spans="1:2" s="54" customFormat="1" ht="15">
      <c r="A331" s="52"/>
      <c r="B331" s="53"/>
    </row>
    <row r="332" spans="1:2" s="54" customFormat="1" ht="15">
      <c r="A332" s="52"/>
      <c r="B332" s="53"/>
    </row>
    <row r="333" spans="1:2" s="54" customFormat="1" ht="15">
      <c r="A333" s="52"/>
      <c r="B333" s="53"/>
    </row>
    <row r="334" spans="1:2" s="54" customFormat="1" ht="15">
      <c r="A334" s="52"/>
      <c r="B334" s="53"/>
    </row>
    <row r="335" spans="1:2" s="54" customFormat="1" ht="15">
      <c r="A335" s="52"/>
      <c r="B335" s="53"/>
    </row>
    <row r="336" spans="1:2" s="54" customFormat="1" ht="15">
      <c r="A336" s="52"/>
      <c r="B336" s="53"/>
    </row>
    <row r="337" spans="1:2" s="54" customFormat="1" ht="15">
      <c r="A337" s="52"/>
      <c r="B337" s="53"/>
    </row>
    <row r="338" spans="1:2" s="54" customFormat="1" ht="15">
      <c r="A338" s="52"/>
      <c r="B338" s="53"/>
    </row>
    <row r="339" spans="1:2" s="54" customFormat="1" ht="15">
      <c r="A339" s="52"/>
      <c r="B339" s="53"/>
    </row>
    <row r="340" spans="1:2" s="54" customFormat="1" ht="15">
      <c r="A340" s="52"/>
      <c r="B340" s="53"/>
    </row>
    <row r="341" spans="1:2" s="54" customFormat="1" ht="15">
      <c r="A341" s="52"/>
      <c r="B341" s="53"/>
    </row>
    <row r="342" spans="1:2" s="54" customFormat="1" ht="15">
      <c r="A342" s="52"/>
      <c r="B342" s="53"/>
    </row>
    <row r="343" spans="1:2" s="54" customFormat="1" ht="15">
      <c r="A343" s="52"/>
      <c r="B343" s="53"/>
    </row>
    <row r="344" spans="1:2" s="54" customFormat="1" ht="15">
      <c r="A344" s="52"/>
      <c r="B344" s="53"/>
    </row>
    <row r="345" spans="1:2" s="54" customFormat="1" ht="15">
      <c r="A345" s="52"/>
      <c r="B345" s="53"/>
    </row>
    <row r="346" spans="1:2" s="54" customFormat="1" ht="15">
      <c r="A346" s="52"/>
      <c r="B346" s="53"/>
    </row>
    <row r="347" spans="1:2" s="54" customFormat="1" ht="15">
      <c r="A347" s="52"/>
      <c r="B347" s="53"/>
    </row>
    <row r="348" spans="1:2" s="54" customFormat="1" ht="15">
      <c r="A348" s="52"/>
      <c r="B348" s="53"/>
    </row>
    <row r="349" spans="1:2" s="54" customFormat="1" ht="15">
      <c r="A349" s="52"/>
      <c r="B349" s="53"/>
    </row>
    <row r="350" spans="1:2" s="54" customFormat="1" ht="15">
      <c r="A350" s="52"/>
      <c r="B350" s="53"/>
    </row>
    <row r="351" spans="1:2" s="54" customFormat="1" ht="15">
      <c r="A351" s="52"/>
      <c r="B351" s="53"/>
    </row>
    <row r="352" spans="1:2" s="54" customFormat="1" ht="15">
      <c r="A352" s="52"/>
      <c r="B352" s="53"/>
    </row>
    <row r="353" spans="1:2" s="54" customFormat="1" ht="15">
      <c r="A353" s="52"/>
      <c r="B353" s="53"/>
    </row>
    <row r="354" spans="1:2" s="54" customFormat="1" ht="15">
      <c r="A354" s="52"/>
      <c r="B354" s="53"/>
    </row>
    <row r="355" spans="1:2" s="54" customFormat="1" ht="15">
      <c r="A355" s="52"/>
      <c r="B355" s="53"/>
    </row>
    <row r="356" spans="1:2" s="54" customFormat="1" ht="15">
      <c r="A356" s="52"/>
      <c r="B356" s="53"/>
    </row>
    <row r="357" spans="1:2" s="54" customFormat="1" ht="15">
      <c r="A357" s="52"/>
      <c r="B357" s="53"/>
    </row>
    <row r="358" spans="1:2" s="54" customFormat="1" ht="15">
      <c r="A358" s="52"/>
      <c r="B358" s="53"/>
    </row>
    <row r="359" spans="1:2" s="54" customFormat="1" ht="15">
      <c r="A359" s="52"/>
      <c r="B359" s="53"/>
    </row>
    <row r="360" spans="1:2" s="54" customFormat="1" ht="15">
      <c r="A360" s="52"/>
      <c r="B360" s="53"/>
    </row>
    <row r="361" spans="1:2" s="54" customFormat="1" ht="15">
      <c r="A361" s="52"/>
      <c r="B361" s="53"/>
    </row>
    <row r="362" spans="1:2" s="54" customFormat="1" ht="15">
      <c r="A362" s="52"/>
      <c r="B362" s="53"/>
    </row>
    <row r="363" spans="1:2" s="54" customFormat="1" ht="15">
      <c r="A363" s="52"/>
      <c r="B363" s="53"/>
    </row>
    <row r="364" spans="1:2" s="54" customFormat="1" ht="15">
      <c r="A364" s="52"/>
      <c r="B364" s="53"/>
    </row>
    <row r="365" spans="1:2" s="54" customFormat="1" ht="15">
      <c r="A365" s="52"/>
      <c r="B365" s="53"/>
    </row>
    <row r="366" spans="1:2" s="54" customFormat="1" ht="15">
      <c r="A366" s="52"/>
      <c r="B366" s="53"/>
    </row>
    <row r="367" spans="1:2" s="54" customFormat="1" ht="15">
      <c r="A367" s="52"/>
      <c r="B367" s="53"/>
    </row>
    <row r="368" spans="1:2" s="54" customFormat="1" ht="15">
      <c r="A368" s="52"/>
      <c r="B368" s="53"/>
    </row>
    <row r="369" spans="1:2" s="54" customFormat="1" ht="15">
      <c r="A369" s="52"/>
      <c r="B369" s="53"/>
    </row>
    <row r="370" spans="1:2" s="54" customFormat="1" ht="15">
      <c r="A370" s="52"/>
      <c r="B370" s="53"/>
    </row>
    <row r="371" spans="1:2" s="54" customFormat="1" ht="15">
      <c r="A371" s="52"/>
      <c r="B371" s="53"/>
    </row>
    <row r="372" spans="1:2" s="54" customFormat="1" ht="15">
      <c r="A372" s="52"/>
      <c r="B372" s="53"/>
    </row>
    <row r="373" spans="1:2" s="54" customFormat="1" ht="15">
      <c r="A373" s="52"/>
      <c r="B373" s="53"/>
    </row>
    <row r="374" spans="1:2" s="54" customFormat="1" ht="15">
      <c r="A374" s="52"/>
      <c r="B374" s="53"/>
    </row>
    <row r="375" spans="1:2" s="54" customFormat="1" ht="15">
      <c r="A375" s="52"/>
      <c r="B375" s="53"/>
    </row>
    <row r="376" spans="1:2" s="54" customFormat="1" ht="15">
      <c r="A376" s="52"/>
      <c r="B376" s="53"/>
    </row>
    <row r="377" spans="1:2" s="54" customFormat="1" ht="15">
      <c r="A377" s="52"/>
      <c r="B377" s="53"/>
    </row>
    <row r="378" spans="1:2" s="54" customFormat="1" ht="15">
      <c r="A378" s="52"/>
      <c r="B378" s="53"/>
    </row>
    <row r="379" spans="1:2" s="54" customFormat="1" ht="15">
      <c r="A379" s="52"/>
      <c r="B379" s="53"/>
    </row>
    <row r="380" spans="1:2" s="54" customFormat="1" ht="15">
      <c r="A380" s="52"/>
      <c r="B380" s="53"/>
    </row>
    <row r="381" spans="1:2" s="54" customFormat="1" ht="15">
      <c r="A381" s="52"/>
      <c r="B381" s="53"/>
    </row>
    <row r="382" spans="1:2" s="54" customFormat="1" ht="15">
      <c r="A382" s="52"/>
      <c r="B382" s="53"/>
    </row>
    <row r="383" spans="1:2" s="54" customFormat="1" ht="15">
      <c r="A383" s="52"/>
      <c r="B383" s="53"/>
    </row>
    <row r="384" spans="1:2" s="54" customFormat="1" ht="15">
      <c r="A384" s="52"/>
      <c r="B384" s="53"/>
    </row>
    <row r="385" spans="1:2" s="54" customFormat="1" ht="15">
      <c r="A385" s="52"/>
      <c r="B385" s="53"/>
    </row>
    <row r="386" spans="1:2" s="54" customFormat="1" ht="15">
      <c r="A386" s="52"/>
      <c r="B386" s="53"/>
    </row>
    <row r="387" spans="1:2" s="54" customFormat="1" ht="15">
      <c r="A387" s="52"/>
      <c r="B387" s="53"/>
    </row>
    <row r="388" spans="1:2" s="54" customFormat="1" ht="15">
      <c r="A388" s="52"/>
      <c r="B388" s="53"/>
    </row>
    <row r="389" spans="1:2" s="54" customFormat="1" ht="15">
      <c r="A389" s="52"/>
      <c r="B389" s="53"/>
    </row>
    <row r="390" spans="1:2" s="54" customFormat="1" ht="15">
      <c r="A390" s="52"/>
      <c r="B390" s="53"/>
    </row>
    <row r="391" spans="1:2" s="54" customFormat="1" ht="15">
      <c r="A391" s="52"/>
      <c r="B391" s="53"/>
    </row>
    <row r="392" spans="1:2" s="54" customFormat="1" ht="15">
      <c r="A392" s="52"/>
      <c r="B392" s="53"/>
    </row>
    <row r="393" spans="1:2" s="54" customFormat="1" ht="15">
      <c r="A393" s="52"/>
      <c r="B393" s="53"/>
    </row>
    <row r="394" spans="1:2" s="54" customFormat="1" ht="15">
      <c r="A394" s="52"/>
      <c r="B394" s="53"/>
    </row>
    <row r="395" spans="1:2" s="54" customFormat="1" ht="15">
      <c r="A395" s="52"/>
      <c r="B395" s="53"/>
    </row>
    <row r="396" spans="1:2" s="54" customFormat="1" ht="15">
      <c r="A396" s="52"/>
      <c r="B396" s="53"/>
    </row>
    <row r="397" spans="1:2" s="54" customFormat="1" ht="15">
      <c r="A397" s="52"/>
      <c r="B397" s="53"/>
    </row>
    <row r="398" spans="1:2" s="54" customFormat="1" ht="15">
      <c r="A398" s="52"/>
      <c r="B398" s="53"/>
    </row>
    <row r="399" spans="1:2" s="54" customFormat="1" ht="15">
      <c r="A399" s="52"/>
      <c r="B399" s="53"/>
    </row>
    <row r="400" spans="1:2" s="54" customFormat="1" ht="15">
      <c r="A400" s="52"/>
      <c r="B400" s="53"/>
    </row>
    <row r="401" spans="1:2" s="54" customFormat="1" ht="15">
      <c r="A401" s="52"/>
      <c r="B401" s="53"/>
    </row>
    <row r="402" spans="1:2" s="54" customFormat="1" ht="15">
      <c r="A402" s="52"/>
      <c r="B402" s="53"/>
    </row>
    <row r="403" spans="1:2" s="54" customFormat="1" ht="15">
      <c r="A403" s="52"/>
      <c r="B403" s="53"/>
    </row>
    <row r="404" spans="1:2" s="54" customFormat="1" ht="15">
      <c r="A404" s="52"/>
      <c r="B404" s="53"/>
    </row>
    <row r="405" spans="1:2" s="54" customFormat="1" ht="15">
      <c r="A405" s="52"/>
      <c r="B405" s="53"/>
    </row>
    <row r="406" spans="1:2" s="54" customFormat="1" ht="15">
      <c r="A406" s="52"/>
      <c r="B406" s="53"/>
    </row>
    <row r="407" spans="1:2" s="54" customFormat="1" ht="15">
      <c r="A407" s="52"/>
      <c r="B407" s="53"/>
    </row>
    <row r="408" spans="1:2" s="54" customFormat="1" ht="15">
      <c r="A408" s="52"/>
      <c r="B408" s="53"/>
    </row>
    <row r="409" spans="1:2" s="54" customFormat="1" ht="15">
      <c r="A409" s="52"/>
      <c r="B409" s="53"/>
    </row>
    <row r="410" spans="1:2" s="54" customFormat="1" ht="15">
      <c r="A410" s="52"/>
      <c r="B410" s="53"/>
    </row>
    <row r="411" spans="1:2" s="54" customFormat="1" ht="15">
      <c r="A411" s="52"/>
      <c r="B411" s="53"/>
    </row>
    <row r="412" spans="1:2" s="54" customFormat="1" ht="15">
      <c r="A412" s="52"/>
      <c r="B412" s="53"/>
    </row>
    <row r="413" spans="1:2" s="54" customFormat="1" ht="15">
      <c r="A413" s="52"/>
      <c r="B413" s="53"/>
    </row>
    <row r="414" spans="1:2" s="54" customFormat="1" ht="15">
      <c r="A414" s="52"/>
      <c r="B414" s="53"/>
    </row>
    <row r="415" spans="1:2" s="54" customFormat="1" ht="15">
      <c r="A415" s="52"/>
      <c r="B415" s="53"/>
    </row>
    <row r="416" spans="1:2" s="54" customFormat="1" ht="15">
      <c r="A416" s="52"/>
      <c r="B416" s="53"/>
    </row>
    <row r="417" spans="1:2" s="54" customFormat="1" ht="15">
      <c r="A417" s="52"/>
      <c r="B417" s="53"/>
    </row>
    <row r="418" spans="1:2" s="54" customFormat="1" ht="15">
      <c r="A418" s="52"/>
      <c r="B418" s="53"/>
    </row>
    <row r="419" spans="1:2" s="54" customFormat="1" ht="15">
      <c r="A419" s="52"/>
      <c r="B419" s="53"/>
    </row>
    <row r="420" spans="1:2" s="54" customFormat="1" ht="15">
      <c r="A420" s="52"/>
      <c r="B420" s="53"/>
    </row>
    <row r="421" spans="1:2" s="54" customFormat="1" ht="15">
      <c r="A421" s="52"/>
      <c r="B421" s="53"/>
    </row>
    <row r="422" spans="1:2" s="54" customFormat="1" ht="15">
      <c r="A422" s="52"/>
      <c r="B422" s="53"/>
    </row>
    <row r="423" spans="1:2" s="54" customFormat="1" ht="15">
      <c r="A423" s="52"/>
      <c r="B423" s="53"/>
    </row>
    <row r="424" spans="1:2" s="54" customFormat="1" ht="15">
      <c r="A424" s="52"/>
      <c r="B424" s="53"/>
    </row>
    <row r="425" spans="1:2" s="54" customFormat="1" ht="15">
      <c r="A425" s="52"/>
      <c r="B425" s="53"/>
    </row>
    <row r="426" spans="1:2" s="54" customFormat="1" ht="15">
      <c r="A426" s="52"/>
      <c r="B426" s="53"/>
    </row>
    <row r="427" spans="1:2" s="54" customFormat="1" ht="15">
      <c r="A427" s="52"/>
      <c r="B427" s="53"/>
    </row>
    <row r="428" spans="1:2" s="54" customFormat="1" ht="15">
      <c r="A428" s="52"/>
      <c r="B428" s="53"/>
    </row>
    <row r="429" spans="1:2" s="54" customFormat="1" ht="15">
      <c r="A429" s="52"/>
      <c r="B429" s="53"/>
    </row>
    <row r="430" spans="1:2" s="54" customFormat="1" ht="15">
      <c r="A430" s="52"/>
      <c r="B430" s="53"/>
    </row>
    <row r="431" spans="1:2" s="54" customFormat="1" ht="15">
      <c r="A431" s="52"/>
      <c r="B431" s="53"/>
    </row>
    <row r="432" spans="1:2" s="54" customFormat="1" ht="15">
      <c r="A432" s="52"/>
      <c r="B432" s="53"/>
    </row>
    <row r="433" spans="1:2" s="54" customFormat="1" ht="15">
      <c r="A433" s="52"/>
      <c r="B433" s="53"/>
    </row>
    <row r="434" spans="1:2" s="54" customFormat="1" ht="15">
      <c r="A434" s="52"/>
      <c r="B434" s="53"/>
    </row>
    <row r="435" spans="1:2" s="54" customFormat="1" ht="15">
      <c r="A435" s="52"/>
      <c r="B435" s="53"/>
    </row>
    <row r="436" spans="1:2" s="54" customFormat="1" ht="15">
      <c r="A436" s="52"/>
      <c r="B436" s="53"/>
    </row>
    <row r="437" spans="1:2" s="54" customFormat="1" ht="15">
      <c r="A437" s="52"/>
      <c r="B437" s="53"/>
    </row>
    <row r="438" spans="1:2" s="54" customFormat="1" ht="15">
      <c r="A438" s="52"/>
      <c r="B438" s="53"/>
    </row>
    <row r="439" spans="1:2" s="54" customFormat="1" ht="15">
      <c r="A439" s="52"/>
      <c r="B439" s="53"/>
    </row>
    <row r="440" spans="1:2" s="54" customFormat="1" ht="15">
      <c r="A440" s="52"/>
      <c r="B440" s="53"/>
    </row>
    <row r="441" spans="1:2" s="54" customFormat="1" ht="15">
      <c r="A441" s="52"/>
      <c r="B441" s="53"/>
    </row>
    <row r="442" spans="1:2" s="54" customFormat="1" ht="15">
      <c r="A442" s="52"/>
      <c r="B442" s="53"/>
    </row>
    <row r="443" spans="1:2" s="54" customFormat="1" ht="15">
      <c r="A443" s="52"/>
      <c r="B443" s="53"/>
    </row>
    <row r="444" spans="1:2" s="54" customFormat="1" ht="15">
      <c r="A444" s="52"/>
      <c r="B444" s="53"/>
    </row>
    <row r="445" spans="1:2" s="54" customFormat="1" ht="15">
      <c r="A445" s="52"/>
      <c r="B445" s="53"/>
    </row>
    <row r="446" spans="1:2" s="54" customFormat="1" ht="15">
      <c r="A446" s="52"/>
      <c r="B446" s="53"/>
    </row>
    <row r="447" spans="1:2" s="54" customFormat="1" ht="15">
      <c r="A447" s="52"/>
      <c r="B447" s="53"/>
    </row>
    <row r="448" spans="1:2" s="54" customFormat="1" ht="15">
      <c r="A448" s="52"/>
      <c r="B448" s="53"/>
    </row>
    <row r="449" spans="1:2" s="54" customFormat="1" ht="15">
      <c r="A449" s="52"/>
      <c r="B449" s="53"/>
    </row>
    <row r="450" spans="1:2" s="54" customFormat="1" ht="15">
      <c r="A450" s="52"/>
      <c r="B450" s="53"/>
    </row>
    <row r="451" spans="1:2" s="54" customFormat="1" ht="15">
      <c r="A451" s="52"/>
      <c r="B451" s="53"/>
    </row>
    <row r="452" spans="1:2" s="54" customFormat="1" ht="15">
      <c r="A452" s="52"/>
      <c r="B452" s="53"/>
    </row>
    <row r="453" spans="1:2" s="54" customFormat="1" ht="15">
      <c r="A453" s="52"/>
      <c r="B453" s="53"/>
    </row>
    <row r="454" spans="1:2" s="54" customFormat="1" ht="15">
      <c r="A454" s="52"/>
      <c r="B454" s="53"/>
    </row>
    <row r="455" spans="1:2" s="54" customFormat="1" ht="15">
      <c r="A455" s="52"/>
      <c r="B455" s="53"/>
    </row>
    <row r="456" spans="1:2" s="54" customFormat="1" ht="15">
      <c r="A456" s="52"/>
      <c r="B456" s="53"/>
    </row>
    <row r="457" spans="1:2" s="54" customFormat="1" ht="15">
      <c r="A457" s="52"/>
      <c r="B457" s="53"/>
    </row>
    <row r="458" spans="1:2" s="54" customFormat="1" ht="15">
      <c r="A458" s="52"/>
      <c r="B458" s="53"/>
    </row>
    <row r="459" spans="1:2" s="54" customFormat="1" ht="15">
      <c r="A459" s="52"/>
      <c r="B459" s="53"/>
    </row>
    <row r="460" spans="1:2" s="54" customFormat="1" ht="15">
      <c r="A460" s="52"/>
      <c r="B460" s="53"/>
    </row>
    <row r="461" spans="1:2" s="54" customFormat="1" ht="15">
      <c r="A461" s="52"/>
      <c r="B461" s="53"/>
    </row>
    <row r="462" spans="1:2" s="54" customFormat="1" ht="15">
      <c r="A462" s="52"/>
      <c r="B462" s="53"/>
    </row>
    <row r="463" spans="1:2" s="54" customFormat="1" ht="15">
      <c r="A463" s="52"/>
      <c r="B463" s="53"/>
    </row>
    <row r="464" spans="1:2" s="54" customFormat="1" ht="15">
      <c r="A464" s="52"/>
      <c r="B464" s="53"/>
    </row>
    <row r="465" spans="1:2" s="54" customFormat="1" ht="15">
      <c r="A465" s="52"/>
      <c r="B465" s="53"/>
    </row>
    <row r="466" spans="1:2" s="54" customFormat="1" ht="15">
      <c r="A466" s="52"/>
      <c r="B466" s="53"/>
    </row>
    <row r="467" spans="1:2" s="54" customFormat="1" ht="15">
      <c r="A467" s="52"/>
      <c r="B467" s="53"/>
    </row>
    <row r="468" spans="1:2" s="54" customFormat="1" ht="15">
      <c r="A468" s="52"/>
      <c r="B468" s="53"/>
    </row>
    <row r="469" spans="1:2" s="54" customFormat="1" ht="15">
      <c r="A469" s="52"/>
      <c r="B469" s="53"/>
    </row>
    <row r="470" spans="1:2" s="54" customFormat="1" ht="15">
      <c r="A470" s="52"/>
      <c r="B470" s="53"/>
    </row>
    <row r="471" spans="1:2" s="54" customFormat="1" ht="15">
      <c r="A471" s="52"/>
      <c r="B471" s="53"/>
    </row>
    <row r="472" spans="1:2" s="54" customFormat="1" ht="15">
      <c r="A472" s="52"/>
      <c r="B472" s="53"/>
    </row>
    <row r="473" spans="1:2" s="54" customFormat="1" ht="15">
      <c r="A473" s="52"/>
      <c r="B473" s="53"/>
    </row>
    <row r="474" spans="1:2" s="54" customFormat="1" ht="15">
      <c r="A474" s="52"/>
      <c r="B474" s="53"/>
    </row>
    <row r="475" spans="1:2" s="54" customFormat="1" ht="15">
      <c r="A475" s="52"/>
      <c r="B475" s="53"/>
    </row>
    <row r="476" spans="1:2" s="54" customFormat="1" ht="15">
      <c r="A476" s="52"/>
      <c r="B476" s="53"/>
    </row>
    <row r="477" spans="1:2" s="54" customFormat="1" ht="15">
      <c r="A477" s="52"/>
      <c r="B477" s="53"/>
    </row>
    <row r="478" spans="1:2" s="54" customFormat="1" ht="15">
      <c r="A478" s="52"/>
      <c r="B478" s="53"/>
    </row>
    <row r="479" spans="1:2" s="54" customFormat="1" ht="15">
      <c r="A479" s="52"/>
      <c r="B479" s="53"/>
    </row>
    <row r="480" spans="1:2" s="54" customFormat="1" ht="15">
      <c r="A480" s="52"/>
      <c r="B480" s="53"/>
    </row>
    <row r="481" spans="1:2" s="54" customFormat="1" ht="15">
      <c r="A481" s="52"/>
      <c r="B481" s="53"/>
    </row>
    <row r="482" spans="1:2" s="54" customFormat="1" ht="15">
      <c r="A482" s="52"/>
      <c r="B482" s="53"/>
    </row>
    <row r="483" spans="1:2" s="54" customFormat="1" ht="15">
      <c r="A483" s="52"/>
      <c r="B483" s="53"/>
    </row>
    <row r="484" spans="1:2" s="54" customFormat="1" ht="15">
      <c r="A484" s="52"/>
      <c r="B484" s="53"/>
    </row>
    <row r="485" spans="1:2" s="54" customFormat="1" ht="15">
      <c r="A485" s="52"/>
      <c r="B485" s="53"/>
    </row>
    <row r="486" spans="1:2" s="54" customFormat="1" ht="15">
      <c r="A486" s="52"/>
      <c r="B486" s="53"/>
    </row>
    <row r="487" spans="1:2" s="54" customFormat="1" ht="15">
      <c r="A487" s="52"/>
      <c r="B487" s="53"/>
    </row>
    <row r="488" spans="1:2" s="54" customFormat="1" ht="15">
      <c r="A488" s="52"/>
      <c r="B488" s="53"/>
    </row>
    <row r="489" spans="1:2" s="54" customFormat="1" ht="15">
      <c r="A489" s="52"/>
      <c r="B489" s="53"/>
    </row>
    <row r="490" spans="1:2" s="54" customFormat="1" ht="15">
      <c r="A490" s="52"/>
      <c r="B490" s="53"/>
    </row>
    <row r="491" spans="1:2" s="54" customFormat="1" ht="15">
      <c r="A491" s="52"/>
      <c r="B491" s="53"/>
    </row>
    <row r="492" spans="1:2" s="54" customFormat="1" ht="15">
      <c r="A492" s="52"/>
      <c r="B492" s="53"/>
    </row>
    <row r="493" spans="1:2" s="54" customFormat="1" ht="15">
      <c r="A493" s="52"/>
      <c r="B493" s="53"/>
    </row>
    <row r="494" spans="1:2" s="54" customFormat="1" ht="15">
      <c r="A494" s="52"/>
      <c r="B494" s="53"/>
    </row>
    <row r="495" spans="1:2" s="54" customFormat="1" ht="15">
      <c r="A495" s="52"/>
      <c r="B495" s="53"/>
    </row>
    <row r="496" spans="1:2" s="54" customFormat="1" ht="15">
      <c r="A496" s="52"/>
      <c r="B496" s="53"/>
    </row>
    <row r="497" spans="1:2" s="54" customFormat="1" ht="15">
      <c r="A497" s="52"/>
      <c r="B497" s="53"/>
    </row>
    <row r="498" spans="1:2" s="54" customFormat="1" ht="15">
      <c r="A498" s="52"/>
      <c r="B498" s="53"/>
    </row>
    <row r="499" spans="1:2" s="54" customFormat="1" ht="15">
      <c r="A499" s="52"/>
      <c r="B499" s="53"/>
    </row>
    <row r="500" spans="1:2" s="54" customFormat="1" ht="15">
      <c r="A500" s="52"/>
      <c r="B500" s="53"/>
    </row>
    <row r="501" spans="1:2" s="54" customFormat="1" ht="15">
      <c r="A501" s="52"/>
      <c r="B501" s="53"/>
    </row>
    <row r="502" spans="1:2" s="54" customFormat="1" ht="15">
      <c r="A502" s="52"/>
      <c r="B502" s="53"/>
    </row>
    <row r="503" spans="1:2" s="54" customFormat="1" ht="15">
      <c r="A503" s="52"/>
      <c r="B503" s="53"/>
    </row>
    <row r="504" spans="1:2" s="54" customFormat="1" ht="15">
      <c r="A504" s="52"/>
      <c r="B504" s="53"/>
    </row>
    <row r="505" spans="1:2" s="54" customFormat="1" ht="15">
      <c r="A505" s="52"/>
      <c r="B505" s="53"/>
    </row>
    <row r="506" spans="1:2" s="54" customFormat="1" ht="15">
      <c r="A506" s="52"/>
      <c r="B506" s="53"/>
    </row>
    <row r="507" spans="1:2" s="54" customFormat="1" ht="15">
      <c r="A507" s="52"/>
      <c r="B507" s="53"/>
    </row>
    <row r="508" spans="1:2" s="54" customFormat="1" ht="15">
      <c r="A508" s="52"/>
      <c r="B508" s="53"/>
    </row>
    <row r="509" spans="1:2" s="54" customFormat="1" ht="15">
      <c r="A509" s="52"/>
      <c r="B509" s="53"/>
    </row>
    <row r="510" spans="1:2" s="54" customFormat="1" ht="15">
      <c r="A510" s="52"/>
      <c r="B510" s="53"/>
    </row>
    <row r="511" spans="1:2" s="54" customFormat="1" ht="15">
      <c r="A511" s="52"/>
      <c r="B511" s="53"/>
    </row>
    <row r="512" spans="1:2" s="54" customFormat="1" ht="15">
      <c r="A512" s="52"/>
      <c r="B512" s="53"/>
    </row>
    <row r="513" spans="1:2" s="54" customFormat="1" ht="15">
      <c r="A513" s="52"/>
      <c r="B513" s="53"/>
    </row>
    <row r="514" spans="1:2" s="54" customFormat="1" ht="15">
      <c r="A514" s="52"/>
      <c r="B514" s="53"/>
    </row>
    <row r="515" spans="1:2" s="54" customFormat="1" ht="15">
      <c r="A515" s="52"/>
      <c r="B515" s="53"/>
    </row>
    <row r="516" spans="1:2" s="54" customFormat="1" ht="15">
      <c r="A516" s="52"/>
      <c r="B516" s="53"/>
    </row>
    <row r="517" spans="1:2" s="54" customFormat="1" ht="15">
      <c r="A517" s="52"/>
      <c r="B517" s="53"/>
    </row>
    <row r="518" spans="1:2" s="54" customFormat="1" ht="15">
      <c r="A518" s="52"/>
      <c r="B518" s="53"/>
    </row>
    <row r="519" spans="1:2" s="54" customFormat="1" ht="15">
      <c r="A519" s="52"/>
      <c r="B519" s="53"/>
    </row>
    <row r="520" spans="1:2" s="54" customFormat="1" ht="15">
      <c r="A520" s="52"/>
      <c r="B520" s="53"/>
    </row>
    <row r="521" spans="1:2" s="54" customFormat="1" ht="15">
      <c r="A521" s="52"/>
      <c r="B521" s="53"/>
    </row>
    <row r="522" spans="1:2" s="54" customFormat="1" ht="15">
      <c r="A522" s="52"/>
      <c r="B522" s="53"/>
    </row>
    <row r="523" spans="1:2" s="54" customFormat="1" ht="15">
      <c r="A523" s="52"/>
      <c r="B523" s="53"/>
    </row>
    <row r="524" spans="1:2" s="54" customFormat="1" ht="15">
      <c r="A524" s="52"/>
      <c r="B524" s="53"/>
    </row>
    <row r="525" spans="1:2" s="54" customFormat="1" ht="15">
      <c r="A525" s="52"/>
      <c r="B525" s="53"/>
    </row>
    <row r="526" spans="1:2" s="54" customFormat="1" ht="15">
      <c r="A526" s="52"/>
      <c r="B526" s="53"/>
    </row>
    <row r="527" spans="1:2" s="54" customFormat="1" ht="15">
      <c r="A527" s="52"/>
      <c r="B527" s="53"/>
    </row>
    <row r="528" spans="1:2" s="54" customFormat="1" ht="15">
      <c r="A528" s="52"/>
      <c r="B528" s="53"/>
    </row>
    <row r="529" spans="1:2" s="54" customFormat="1" ht="15">
      <c r="A529" s="52"/>
      <c r="B529" s="53"/>
    </row>
    <row r="530" spans="1:2" s="54" customFormat="1" ht="15">
      <c r="A530" s="52"/>
      <c r="B530" s="53"/>
    </row>
    <row r="531" spans="1:2" s="54" customFormat="1" ht="15">
      <c r="A531" s="52"/>
      <c r="B531" s="53"/>
    </row>
    <row r="532" spans="1:2" s="54" customFormat="1" ht="15">
      <c r="A532" s="52"/>
      <c r="B532" s="53"/>
    </row>
    <row r="533" spans="1:2" s="54" customFormat="1" ht="15">
      <c r="A533" s="52"/>
      <c r="B533" s="53"/>
    </row>
    <row r="534" spans="1:2" s="54" customFormat="1" ht="15">
      <c r="A534" s="52"/>
      <c r="B534" s="53"/>
    </row>
    <row r="535" spans="1:2" s="54" customFormat="1" ht="15">
      <c r="A535" s="52"/>
      <c r="B535" s="53"/>
    </row>
    <row r="536" spans="1:2" s="54" customFormat="1" ht="15">
      <c r="A536" s="52"/>
      <c r="B536" s="53"/>
    </row>
    <row r="537" spans="1:2" s="54" customFormat="1" ht="15">
      <c r="A537" s="52"/>
      <c r="B537" s="53"/>
    </row>
    <row r="538" spans="1:2" s="54" customFormat="1" ht="15">
      <c r="A538" s="52"/>
      <c r="B538" s="53"/>
    </row>
    <row r="539" spans="1:2" s="54" customFormat="1" ht="15">
      <c r="A539" s="52"/>
      <c r="B539" s="53"/>
    </row>
    <row r="540" spans="1:2" s="54" customFormat="1" ht="15">
      <c r="A540" s="52"/>
      <c r="B540" s="53"/>
    </row>
    <row r="541" spans="1:2" s="54" customFormat="1" ht="15">
      <c r="A541" s="52"/>
      <c r="B541" s="53"/>
    </row>
    <row r="542" spans="1:2" s="54" customFormat="1" ht="15">
      <c r="A542" s="52"/>
      <c r="B542" s="53"/>
    </row>
    <row r="543" spans="1:2" s="54" customFormat="1" ht="15">
      <c r="A543" s="52"/>
      <c r="B543" s="53"/>
    </row>
    <row r="544" spans="1:2" s="54" customFormat="1" ht="15">
      <c r="A544" s="52"/>
      <c r="B544" s="53"/>
    </row>
    <row r="545" spans="1:2" s="54" customFormat="1" ht="15">
      <c r="A545" s="52"/>
      <c r="B545" s="53"/>
    </row>
    <row r="546" spans="1:2" s="54" customFormat="1" ht="15">
      <c r="A546" s="52"/>
      <c r="B546" s="53"/>
    </row>
    <row r="547" spans="1:2" s="54" customFormat="1" ht="15">
      <c r="A547" s="52"/>
      <c r="B547" s="53"/>
    </row>
    <row r="548" spans="1:2" s="54" customFormat="1" ht="15">
      <c r="A548" s="52"/>
      <c r="B548" s="53"/>
    </row>
    <row r="549" spans="1:2" s="54" customFormat="1" ht="15">
      <c r="A549" s="52"/>
      <c r="B549" s="53"/>
    </row>
    <row r="550" spans="1:2" s="54" customFormat="1" ht="15">
      <c r="A550" s="52"/>
      <c r="B550" s="53"/>
    </row>
    <row r="551" spans="1:2" s="54" customFormat="1" ht="15">
      <c r="A551" s="52"/>
      <c r="B551" s="53"/>
    </row>
    <row r="552" spans="1:2" s="54" customFormat="1" ht="15">
      <c r="A552" s="52"/>
      <c r="B552" s="53"/>
    </row>
    <row r="553" spans="1:2" s="54" customFormat="1" ht="15">
      <c r="A553" s="52"/>
      <c r="B553" s="53"/>
    </row>
    <row r="554" spans="1:2" s="54" customFormat="1" ht="15">
      <c r="A554" s="52"/>
      <c r="B554" s="53"/>
    </row>
    <row r="555" spans="1:2" s="54" customFormat="1" ht="15">
      <c r="A555" s="52"/>
      <c r="B555" s="53"/>
    </row>
    <row r="556" spans="1:2" s="54" customFormat="1" ht="15">
      <c r="A556" s="52"/>
      <c r="B556" s="53"/>
    </row>
    <row r="557" spans="1:2" s="54" customFormat="1" ht="15">
      <c r="A557" s="52"/>
      <c r="B557" s="53"/>
    </row>
    <row r="558" spans="1:2" s="54" customFormat="1" ht="15">
      <c r="A558" s="52"/>
      <c r="B558" s="53"/>
    </row>
    <row r="559" spans="1:2" s="54" customFormat="1" ht="15">
      <c r="A559" s="52"/>
      <c r="B559" s="53"/>
    </row>
    <row r="560" spans="1:2" s="54" customFormat="1" ht="15">
      <c r="A560" s="52"/>
      <c r="B560" s="53"/>
    </row>
    <row r="561" spans="1:2" s="54" customFormat="1" ht="15">
      <c r="A561" s="52"/>
      <c r="B561" s="53"/>
    </row>
    <row r="562" spans="1:2" s="54" customFormat="1" ht="15">
      <c r="A562" s="52"/>
      <c r="B562" s="53"/>
    </row>
    <row r="563" spans="1:2" s="54" customFormat="1" ht="15">
      <c r="A563" s="52"/>
      <c r="B563" s="53"/>
    </row>
    <row r="564" spans="1:2" s="54" customFormat="1" ht="15">
      <c r="A564" s="52"/>
      <c r="B564" s="53"/>
    </row>
    <row r="565" spans="1:2" s="54" customFormat="1" ht="15">
      <c r="A565" s="52"/>
      <c r="B565" s="53"/>
    </row>
    <row r="566" spans="1:2" s="54" customFormat="1" ht="15">
      <c r="A566" s="52"/>
      <c r="B566" s="53"/>
    </row>
    <row r="567" spans="1:2" s="54" customFormat="1" ht="15">
      <c r="A567" s="52"/>
      <c r="B567" s="53"/>
    </row>
    <row r="568" spans="1:2" s="54" customFormat="1" ht="15">
      <c r="A568" s="52"/>
      <c r="B568" s="53"/>
    </row>
    <row r="569" spans="1:2" s="54" customFormat="1" ht="15">
      <c r="A569" s="52"/>
      <c r="B569" s="53"/>
    </row>
    <row r="570" spans="1:2" s="54" customFormat="1" ht="15">
      <c r="A570" s="52"/>
      <c r="B570" s="53"/>
    </row>
    <row r="571" spans="1:2" s="54" customFormat="1" ht="15">
      <c r="A571" s="52"/>
      <c r="B571" s="53"/>
    </row>
    <row r="572" spans="1:2" s="54" customFormat="1" ht="15">
      <c r="A572" s="52"/>
      <c r="B572" s="53"/>
    </row>
    <row r="573" spans="1:2" s="54" customFormat="1" ht="15">
      <c r="A573" s="52"/>
      <c r="B573" s="53"/>
    </row>
    <row r="574" spans="1:2" s="54" customFormat="1" ht="15">
      <c r="A574" s="52"/>
      <c r="B574" s="53"/>
    </row>
    <row r="575" spans="1:2" s="54" customFormat="1" ht="15">
      <c r="A575" s="52"/>
      <c r="B575" s="53"/>
    </row>
    <row r="576" spans="1:2" s="54" customFormat="1" ht="15">
      <c r="A576" s="52"/>
      <c r="B576" s="53"/>
    </row>
    <row r="577" spans="1:2" s="54" customFormat="1" ht="15">
      <c r="A577" s="52"/>
      <c r="B577" s="53"/>
    </row>
    <row r="578" spans="1:2" s="54" customFormat="1" ht="15">
      <c r="A578" s="52"/>
      <c r="B578" s="53"/>
    </row>
    <row r="579" spans="1:2" s="54" customFormat="1" ht="15">
      <c r="A579" s="52"/>
      <c r="B579" s="53"/>
    </row>
    <row r="580" spans="1:2" s="54" customFormat="1" ht="15">
      <c r="A580" s="52"/>
      <c r="B580" s="53"/>
    </row>
    <row r="581" spans="1:2" s="54" customFormat="1" ht="15">
      <c r="A581" s="52"/>
      <c r="B581" s="53"/>
    </row>
    <row r="582" spans="1:2" s="54" customFormat="1" ht="15">
      <c r="A582" s="52"/>
      <c r="B582" s="53"/>
    </row>
    <row r="583" spans="1:2" s="54" customFormat="1" ht="15">
      <c r="A583" s="52"/>
      <c r="B583" s="53"/>
    </row>
    <row r="584" spans="1:2" s="54" customFormat="1" ht="15">
      <c r="A584" s="52"/>
      <c r="B584" s="53"/>
    </row>
    <row r="585" spans="1:2" s="54" customFormat="1" ht="15">
      <c r="A585" s="52"/>
      <c r="B585" s="53"/>
    </row>
    <row r="586" spans="1:2" s="54" customFormat="1" ht="15">
      <c r="A586" s="52"/>
      <c r="B586" s="53"/>
    </row>
    <row r="587" spans="1:2" s="54" customFormat="1" ht="15">
      <c r="A587" s="52"/>
      <c r="B587" s="53"/>
    </row>
    <row r="588" spans="1:2" s="54" customFormat="1" ht="15">
      <c r="A588" s="52"/>
      <c r="B588" s="53"/>
    </row>
    <row r="589" spans="1:2" s="54" customFormat="1" ht="15">
      <c r="A589" s="52"/>
      <c r="B589" s="53"/>
    </row>
    <row r="590" spans="1:2" s="54" customFormat="1" ht="15">
      <c r="A590" s="52"/>
      <c r="B590" s="53"/>
    </row>
    <row r="591" spans="1:2" s="54" customFormat="1" ht="15">
      <c r="A591" s="52"/>
      <c r="B591" s="53"/>
    </row>
    <row r="592" spans="1:2" s="54" customFormat="1" ht="15">
      <c r="A592" s="52"/>
      <c r="B592" s="53"/>
    </row>
    <row r="593" spans="1:2" s="54" customFormat="1" ht="15">
      <c r="A593" s="52"/>
      <c r="B593" s="53"/>
    </row>
    <row r="594" spans="1:2" s="54" customFormat="1" ht="15">
      <c r="A594" s="52"/>
      <c r="B594" s="53"/>
    </row>
    <row r="595" spans="1:2" s="54" customFormat="1" ht="15">
      <c r="A595" s="52"/>
      <c r="B595" s="53"/>
    </row>
    <row r="596" spans="1:2" s="54" customFormat="1" ht="15">
      <c r="A596" s="52"/>
      <c r="B596" s="53"/>
    </row>
    <row r="597" spans="1:2" s="54" customFormat="1" ht="15">
      <c r="A597" s="52"/>
      <c r="B597" s="53"/>
    </row>
    <row r="598" spans="1:2" s="54" customFormat="1" ht="15">
      <c r="A598" s="52"/>
      <c r="B598" s="53"/>
    </row>
    <row r="599" spans="1:2" s="54" customFormat="1" ht="15">
      <c r="A599" s="52"/>
      <c r="B599" s="53"/>
    </row>
    <row r="600" spans="1:2" s="54" customFormat="1" ht="15">
      <c r="A600" s="52"/>
      <c r="B600" s="53"/>
    </row>
    <row r="601" spans="1:2" s="54" customFormat="1" ht="15">
      <c r="A601" s="52"/>
      <c r="B601" s="53"/>
    </row>
    <row r="602" spans="1:2" s="54" customFormat="1" ht="15">
      <c r="A602" s="52"/>
      <c r="B602" s="53"/>
    </row>
    <row r="603" spans="1:2" s="54" customFormat="1" ht="15">
      <c r="A603" s="52"/>
      <c r="B603" s="53"/>
    </row>
    <row r="604" spans="1:2" s="54" customFormat="1" ht="15">
      <c r="A604" s="52"/>
      <c r="B604" s="53"/>
    </row>
    <row r="605" spans="1:2" s="54" customFormat="1" ht="15">
      <c r="A605" s="52"/>
      <c r="B605" s="53"/>
    </row>
    <row r="606" spans="1:2" s="54" customFormat="1" ht="15">
      <c r="A606" s="52"/>
      <c r="B606" s="53"/>
    </row>
    <row r="607" spans="1:2" s="54" customFormat="1" ht="15">
      <c r="A607" s="52"/>
      <c r="B607" s="53"/>
    </row>
    <row r="608" spans="1:2" s="54" customFormat="1" ht="15">
      <c r="A608" s="52"/>
      <c r="B608" s="53"/>
    </row>
    <row r="609" spans="1:2" s="54" customFormat="1" ht="15">
      <c r="A609" s="52"/>
      <c r="B609" s="53"/>
    </row>
    <row r="610" spans="1:2" s="54" customFormat="1" ht="15">
      <c r="A610" s="52"/>
      <c r="B610" s="53"/>
    </row>
    <row r="611" spans="1:2" s="54" customFormat="1" ht="15">
      <c r="A611" s="52"/>
      <c r="B611" s="53"/>
    </row>
    <row r="612" spans="1:2" s="54" customFormat="1" ht="15">
      <c r="A612" s="52"/>
      <c r="B612" s="53"/>
    </row>
    <row r="613" spans="1:2" s="54" customFormat="1" ht="15">
      <c r="A613" s="52"/>
      <c r="B613" s="53"/>
    </row>
    <row r="614" spans="1:2" s="54" customFormat="1" ht="15">
      <c r="A614" s="52"/>
      <c r="B614" s="53"/>
    </row>
    <row r="615" spans="1:2" s="54" customFormat="1" ht="15">
      <c r="A615" s="52"/>
      <c r="B615" s="53"/>
    </row>
    <row r="616" spans="1:2" s="54" customFormat="1" ht="15">
      <c r="A616" s="52"/>
      <c r="B616" s="53"/>
    </row>
    <row r="617" spans="1:2" s="54" customFormat="1" ht="15">
      <c r="A617" s="52"/>
      <c r="B617" s="53"/>
    </row>
    <row r="618" spans="1:2" s="54" customFormat="1" ht="15">
      <c r="A618" s="52"/>
      <c r="B618" s="53"/>
    </row>
    <row r="619" spans="1:2" s="54" customFormat="1" ht="15">
      <c r="A619" s="52"/>
      <c r="B619" s="53"/>
    </row>
    <row r="620" spans="1:2" s="54" customFormat="1" ht="15">
      <c r="A620" s="52"/>
      <c r="B620" s="53"/>
    </row>
    <row r="621" spans="1:2" s="54" customFormat="1" ht="15">
      <c r="A621" s="52"/>
      <c r="B621" s="53"/>
    </row>
    <row r="622" spans="1:2" s="54" customFormat="1" ht="15">
      <c r="A622" s="52"/>
      <c r="B622" s="53"/>
    </row>
    <row r="623" spans="1:2" s="54" customFormat="1" ht="15">
      <c r="A623" s="52"/>
      <c r="B623" s="53"/>
    </row>
    <row r="624" spans="1:2" s="54" customFormat="1" ht="15">
      <c r="A624" s="52"/>
      <c r="B624" s="53"/>
    </row>
    <row r="625" spans="1:2" s="54" customFormat="1" ht="15">
      <c r="A625" s="52"/>
      <c r="B625" s="53"/>
    </row>
    <row r="626" spans="1:2" s="54" customFormat="1" ht="15">
      <c r="A626" s="52"/>
      <c r="B626" s="53"/>
    </row>
    <row r="627" spans="1:2" s="54" customFormat="1" ht="15">
      <c r="A627" s="52"/>
      <c r="B627" s="53"/>
    </row>
    <row r="628" spans="1:2" s="54" customFormat="1" ht="15">
      <c r="A628" s="52"/>
      <c r="B628" s="53"/>
    </row>
    <row r="629" spans="1:2" s="54" customFormat="1" ht="15">
      <c r="A629" s="52"/>
      <c r="B629" s="53"/>
    </row>
    <row r="630" spans="1:2" s="54" customFormat="1" ht="15">
      <c r="A630" s="52"/>
      <c r="B630" s="53"/>
    </row>
    <row r="631" spans="1:2" s="54" customFormat="1" ht="15">
      <c r="A631" s="52"/>
      <c r="B631" s="53"/>
    </row>
    <row r="632" spans="1:2" s="54" customFormat="1" ht="15">
      <c r="A632" s="52"/>
      <c r="B632" s="53"/>
    </row>
    <row r="633" spans="1:2" s="54" customFormat="1" ht="15">
      <c r="A633" s="52"/>
      <c r="B633" s="53"/>
    </row>
    <row r="634" spans="1:2" s="54" customFormat="1" ht="15">
      <c r="A634" s="52"/>
      <c r="B634" s="53"/>
    </row>
    <row r="635" spans="1:2" s="54" customFormat="1" ht="15">
      <c r="A635" s="52"/>
      <c r="B635" s="53"/>
    </row>
    <row r="636" spans="1:2" s="54" customFormat="1" ht="15">
      <c r="A636" s="52"/>
      <c r="B636" s="53"/>
    </row>
    <row r="637" spans="1:2" s="54" customFormat="1" ht="15">
      <c r="A637" s="52"/>
      <c r="B637" s="53"/>
    </row>
    <row r="638" spans="1:2" s="54" customFormat="1" ht="15">
      <c r="A638" s="52"/>
      <c r="B638" s="53"/>
    </row>
    <row r="639" spans="1:2" s="54" customFormat="1" ht="15">
      <c r="A639" s="52"/>
      <c r="B639" s="53"/>
    </row>
    <row r="640" spans="1:2" s="54" customFormat="1" ht="15">
      <c r="A640" s="52"/>
      <c r="B640" s="53"/>
    </row>
    <row r="641" spans="1:2" s="54" customFormat="1" ht="15">
      <c r="A641" s="52"/>
      <c r="B641" s="53"/>
    </row>
    <row r="642" spans="1:2" s="54" customFormat="1" ht="15">
      <c r="A642" s="52"/>
      <c r="B642" s="53"/>
    </row>
    <row r="643" spans="1:2" s="54" customFormat="1" ht="15">
      <c r="A643" s="52"/>
      <c r="B643" s="53"/>
    </row>
    <row r="644" spans="1:2" s="54" customFormat="1" ht="15">
      <c r="A644" s="52"/>
      <c r="B644" s="53"/>
    </row>
    <row r="645" spans="1:2" s="54" customFormat="1" ht="15">
      <c r="A645" s="52"/>
      <c r="B645" s="53"/>
    </row>
    <row r="646" spans="1:2" s="54" customFormat="1" ht="15">
      <c r="A646" s="52"/>
      <c r="B646" s="53"/>
    </row>
    <row r="647" spans="1:2" s="54" customFormat="1" ht="15">
      <c r="A647" s="52"/>
      <c r="B647" s="53"/>
    </row>
    <row r="648" spans="1:2" s="54" customFormat="1" ht="15">
      <c r="A648" s="52"/>
      <c r="B648" s="53"/>
    </row>
    <row r="649" spans="1:2" s="54" customFormat="1" ht="15">
      <c r="A649" s="52"/>
      <c r="B649" s="53"/>
    </row>
    <row r="650" spans="1:2" s="54" customFormat="1" ht="15">
      <c r="A650" s="52"/>
      <c r="B650" s="53"/>
    </row>
    <row r="651" spans="1:2" s="54" customFormat="1" ht="15">
      <c r="A651" s="52"/>
      <c r="B651" s="53"/>
    </row>
    <row r="652" spans="1:2" s="54" customFormat="1" ht="15">
      <c r="A652" s="52"/>
      <c r="B652" s="53"/>
    </row>
    <row r="653" spans="1:2" s="54" customFormat="1" ht="15">
      <c r="A653" s="52"/>
      <c r="B653" s="53"/>
    </row>
    <row r="654" spans="1:2" s="54" customFormat="1" ht="15">
      <c r="A654" s="52"/>
      <c r="B654" s="53"/>
    </row>
    <row r="655" spans="1:2" s="54" customFormat="1" ht="15">
      <c r="A655" s="52"/>
      <c r="B655" s="53"/>
    </row>
    <row r="656" spans="1:2" s="54" customFormat="1" ht="15">
      <c r="A656" s="52"/>
      <c r="B656" s="53"/>
    </row>
    <row r="657" spans="1:2" s="54" customFormat="1" ht="15">
      <c r="A657" s="52"/>
      <c r="B657" s="53"/>
    </row>
    <row r="658" spans="1:2" s="54" customFormat="1" ht="15">
      <c r="A658" s="52"/>
      <c r="B658" s="53"/>
    </row>
    <row r="659" spans="1:2" s="54" customFormat="1" ht="15">
      <c r="A659" s="52"/>
      <c r="B659" s="53"/>
    </row>
    <row r="660" spans="1:2" s="54" customFormat="1" ht="15">
      <c r="A660" s="52"/>
      <c r="B660" s="53"/>
    </row>
    <row r="661" spans="1:2" s="54" customFormat="1" ht="15">
      <c r="A661" s="52"/>
      <c r="B661" s="53"/>
    </row>
    <row r="662" spans="1:2" s="54" customFormat="1" ht="15">
      <c r="A662" s="52"/>
      <c r="B662" s="53"/>
    </row>
    <row r="663" spans="1:2" s="54" customFormat="1" ht="15">
      <c r="A663" s="52"/>
      <c r="B663" s="53"/>
    </row>
    <row r="664" spans="1:2" s="54" customFormat="1" ht="15">
      <c r="A664" s="52"/>
      <c r="B664" s="53"/>
    </row>
    <row r="665" spans="1:2" s="54" customFormat="1" ht="15">
      <c r="A665" s="52"/>
      <c r="B665" s="53"/>
    </row>
    <row r="666" spans="1:2" s="54" customFormat="1" ht="15">
      <c r="A666" s="52"/>
      <c r="B666" s="53"/>
    </row>
    <row r="667" spans="1:2" s="54" customFormat="1" ht="15">
      <c r="A667" s="52"/>
      <c r="B667" s="53"/>
    </row>
    <row r="668" spans="1:2" s="54" customFormat="1" ht="15">
      <c r="A668" s="52"/>
      <c r="B668" s="53"/>
    </row>
    <row r="669" spans="1:2" s="54" customFormat="1" ht="15">
      <c r="A669" s="52"/>
      <c r="B669" s="53"/>
    </row>
    <row r="670" spans="1:2" s="54" customFormat="1" ht="15">
      <c r="A670" s="52"/>
      <c r="B670" s="53"/>
    </row>
    <row r="671" spans="1:2" s="54" customFormat="1" ht="15">
      <c r="A671" s="52"/>
      <c r="B671" s="53"/>
    </row>
    <row r="672" spans="1:2" s="54" customFormat="1" ht="15">
      <c r="A672" s="52"/>
      <c r="B672" s="53"/>
    </row>
    <row r="673" spans="1:2" s="54" customFormat="1" ht="15">
      <c r="A673" s="52"/>
      <c r="B673" s="53"/>
    </row>
    <row r="674" spans="1:2" s="54" customFormat="1" ht="15">
      <c r="A674" s="52"/>
      <c r="B674" s="53"/>
    </row>
    <row r="675" spans="1:2" s="54" customFormat="1" ht="15">
      <c r="A675" s="52"/>
      <c r="B675" s="53"/>
    </row>
    <row r="676" spans="1:2" s="54" customFormat="1" ht="15">
      <c r="A676" s="52"/>
      <c r="B676" s="53"/>
    </row>
    <row r="677" spans="1:2" s="54" customFormat="1" ht="15">
      <c r="A677" s="52"/>
      <c r="B677" s="53"/>
    </row>
    <row r="678" spans="1:2" s="54" customFormat="1" ht="15">
      <c r="A678" s="52"/>
      <c r="B678" s="53"/>
    </row>
    <row r="679" spans="1:2" s="54" customFormat="1" ht="15">
      <c r="A679" s="52"/>
      <c r="B679" s="53"/>
    </row>
    <row r="680" spans="1:2" s="54" customFormat="1" ht="15">
      <c r="A680" s="52"/>
      <c r="B680" s="53"/>
    </row>
    <row r="681" spans="1:2" s="54" customFormat="1" ht="15">
      <c r="A681" s="52"/>
      <c r="B681" s="53"/>
    </row>
    <row r="682" spans="1:2" s="54" customFormat="1" ht="15">
      <c r="A682" s="52"/>
      <c r="B682" s="53"/>
    </row>
    <row r="683" spans="1:2" s="54" customFormat="1" ht="15">
      <c r="A683" s="52"/>
      <c r="B683" s="53"/>
    </row>
    <row r="684" spans="1:2" s="54" customFormat="1" ht="15">
      <c r="A684" s="52"/>
      <c r="B684" s="53"/>
    </row>
    <row r="685" spans="1:2" s="54" customFormat="1" ht="15">
      <c r="A685" s="52"/>
      <c r="B685" s="53"/>
    </row>
    <row r="686" spans="1:2" s="54" customFormat="1" ht="15">
      <c r="A686" s="52"/>
      <c r="B686" s="53"/>
    </row>
    <row r="687" spans="1:2" s="54" customFormat="1" ht="15">
      <c r="A687" s="52"/>
      <c r="B687" s="53"/>
    </row>
    <row r="688" spans="1:2" s="54" customFormat="1" ht="15">
      <c r="A688" s="52"/>
      <c r="B688" s="53"/>
    </row>
    <row r="689" spans="1:2" s="54" customFormat="1" ht="15">
      <c r="A689" s="52"/>
      <c r="B689" s="53"/>
    </row>
    <row r="690" spans="1:2" s="54" customFormat="1" ht="15">
      <c r="A690" s="52"/>
      <c r="B690" s="53"/>
    </row>
    <row r="691" spans="1:2" s="54" customFormat="1" ht="15">
      <c r="A691" s="52"/>
      <c r="B691" s="53"/>
    </row>
    <row r="692" spans="1:2" s="54" customFormat="1" ht="15">
      <c r="A692" s="52"/>
      <c r="B692" s="53"/>
    </row>
    <row r="693" spans="1:2" s="54" customFormat="1" ht="15">
      <c r="A693" s="52"/>
      <c r="B693" s="53"/>
    </row>
    <row r="694" spans="1:2" s="54" customFormat="1" ht="15">
      <c r="A694" s="52"/>
      <c r="B694" s="53"/>
    </row>
    <row r="695" spans="1:2" s="54" customFormat="1" ht="15">
      <c r="A695" s="52"/>
      <c r="B695" s="53"/>
    </row>
    <row r="696" spans="1:2" s="54" customFormat="1" ht="15">
      <c r="A696" s="52"/>
      <c r="B696" s="53"/>
    </row>
    <row r="697" spans="1:2" s="54" customFormat="1" ht="15">
      <c r="A697" s="52"/>
      <c r="B697" s="53"/>
    </row>
    <row r="698" spans="1:2" s="54" customFormat="1" ht="15">
      <c r="A698" s="52"/>
      <c r="B698" s="53"/>
    </row>
    <row r="699" spans="1:2" s="54" customFormat="1" ht="15">
      <c r="A699" s="52"/>
      <c r="B699" s="53"/>
    </row>
    <row r="700" spans="1:2" s="54" customFormat="1" ht="15">
      <c r="A700" s="52"/>
      <c r="B700" s="53"/>
    </row>
    <row r="701" spans="1:2" s="54" customFormat="1" ht="15">
      <c r="A701" s="52"/>
      <c r="B701" s="53"/>
    </row>
    <row r="702" spans="1:2" s="54" customFormat="1" ht="15">
      <c r="A702" s="52"/>
      <c r="B702" s="53"/>
    </row>
    <row r="703" spans="1:2" s="54" customFormat="1" ht="15">
      <c r="A703" s="52"/>
      <c r="B703" s="53"/>
    </row>
    <row r="704" spans="1:2" s="54" customFormat="1" ht="15">
      <c r="A704" s="52"/>
      <c r="B704" s="53"/>
    </row>
    <row r="705" spans="1:2" s="54" customFormat="1" ht="15">
      <c r="A705" s="52"/>
      <c r="B705" s="53"/>
    </row>
    <row r="706" spans="1:2" s="54" customFormat="1" ht="15">
      <c r="A706" s="52"/>
      <c r="B706" s="53"/>
    </row>
    <row r="707" spans="1:2" s="54" customFormat="1" ht="15">
      <c r="A707" s="52"/>
      <c r="B707" s="53"/>
    </row>
    <row r="708" spans="1:2" s="54" customFormat="1" ht="15">
      <c r="A708" s="52"/>
      <c r="B708" s="53"/>
    </row>
    <row r="709" spans="1:2" s="54" customFormat="1" ht="15">
      <c r="A709" s="52"/>
      <c r="B709" s="53"/>
    </row>
    <row r="710" spans="1:2" s="54" customFormat="1" ht="15">
      <c r="A710" s="52"/>
      <c r="B710" s="53"/>
    </row>
    <row r="711" spans="1:2" s="54" customFormat="1" ht="15">
      <c r="A711" s="52"/>
      <c r="B711" s="53"/>
    </row>
    <row r="712" spans="1:2" s="54" customFormat="1" ht="15">
      <c r="A712" s="52"/>
      <c r="B712" s="53"/>
    </row>
    <row r="713" spans="1:2" s="54" customFormat="1" ht="15">
      <c r="A713" s="52"/>
      <c r="B713" s="53"/>
    </row>
    <row r="714" spans="1:2" s="54" customFormat="1" ht="15">
      <c r="A714" s="52"/>
      <c r="B714" s="53"/>
    </row>
    <row r="715" spans="1:2" s="54" customFormat="1" ht="15">
      <c r="A715" s="52"/>
      <c r="B715" s="53"/>
    </row>
    <row r="716" spans="1:2" s="54" customFormat="1" ht="15">
      <c r="A716" s="52"/>
      <c r="B716" s="53"/>
    </row>
    <row r="717" spans="1:2" s="54" customFormat="1" ht="15">
      <c r="A717" s="52"/>
      <c r="B717" s="53"/>
    </row>
    <row r="718" spans="1:2" s="54" customFormat="1" ht="15">
      <c r="A718" s="52"/>
      <c r="B718" s="53"/>
    </row>
    <row r="719" spans="1:2" s="54" customFormat="1" ht="15">
      <c r="A719" s="52"/>
      <c r="B719" s="53"/>
    </row>
    <row r="720" spans="1:2" s="54" customFormat="1" ht="15">
      <c r="A720" s="52"/>
      <c r="B720" s="53"/>
    </row>
    <row r="721" spans="1:2" s="54" customFormat="1" ht="15">
      <c r="A721" s="52"/>
      <c r="B721" s="53"/>
    </row>
    <row r="722" spans="1:2" s="54" customFormat="1" ht="15">
      <c r="A722" s="52"/>
      <c r="B722" s="53"/>
    </row>
    <row r="723" spans="1:2" s="54" customFormat="1" ht="15">
      <c r="A723" s="52"/>
      <c r="B723" s="53"/>
    </row>
    <row r="724" spans="1:2" s="54" customFormat="1" ht="15">
      <c r="A724" s="52"/>
      <c r="B724" s="53"/>
    </row>
    <row r="725" spans="1:2" s="54" customFormat="1" ht="15">
      <c r="A725" s="52"/>
      <c r="B725" s="53"/>
    </row>
    <row r="726" spans="1:2" s="54" customFormat="1" ht="15">
      <c r="A726" s="52"/>
      <c r="B726" s="53"/>
    </row>
    <row r="727" spans="1:2" s="54" customFormat="1" ht="15">
      <c r="A727" s="52"/>
      <c r="B727" s="53"/>
    </row>
    <row r="728" spans="1:2" s="54" customFormat="1" ht="15">
      <c r="A728" s="52"/>
      <c r="B728" s="53"/>
    </row>
    <row r="729" spans="1:2" s="54" customFormat="1" ht="15">
      <c r="A729" s="52"/>
      <c r="B729" s="53"/>
    </row>
    <row r="730" spans="1:2" s="54" customFormat="1" ht="15">
      <c r="A730" s="52"/>
      <c r="B730" s="53"/>
    </row>
    <row r="731" spans="1:2" s="54" customFormat="1" ht="15">
      <c r="A731" s="52"/>
      <c r="B731" s="53"/>
    </row>
    <row r="732" spans="1:2" s="54" customFormat="1" ht="15">
      <c r="A732" s="52"/>
      <c r="B732" s="53"/>
    </row>
    <row r="733" spans="1:2" s="54" customFormat="1" ht="15">
      <c r="A733" s="52"/>
      <c r="B733" s="53"/>
    </row>
    <row r="734" spans="1:2" s="54" customFormat="1" ht="15">
      <c r="A734" s="52"/>
      <c r="B734" s="53"/>
    </row>
    <row r="735" spans="1:2" s="54" customFormat="1" ht="15">
      <c r="A735" s="52"/>
      <c r="B735" s="53"/>
    </row>
    <row r="736" spans="1:2" s="54" customFormat="1" ht="15">
      <c r="A736" s="52"/>
      <c r="B736" s="53"/>
    </row>
    <row r="737" spans="1:2" s="54" customFormat="1" ht="15">
      <c r="A737" s="52"/>
      <c r="B737" s="53"/>
    </row>
    <row r="738" spans="1:2" s="54" customFormat="1" ht="15">
      <c r="A738" s="52"/>
      <c r="B738" s="53"/>
    </row>
    <row r="739" spans="1:2" s="54" customFormat="1" ht="15">
      <c r="A739" s="52"/>
      <c r="B739" s="53"/>
    </row>
    <row r="740" spans="1:2" s="54" customFormat="1" ht="15">
      <c r="A740" s="52"/>
      <c r="B740" s="53"/>
    </row>
    <row r="741" spans="1:2" s="54" customFormat="1" ht="15">
      <c r="A741" s="52"/>
      <c r="B741" s="53"/>
    </row>
    <row r="742" spans="1:2" s="54" customFormat="1" ht="15">
      <c r="A742" s="52"/>
      <c r="B742" s="53"/>
    </row>
    <row r="743" spans="1:2" s="54" customFormat="1" ht="15">
      <c r="A743" s="52"/>
      <c r="B743" s="53"/>
    </row>
    <row r="744" spans="1:2" s="54" customFormat="1" ht="15">
      <c r="A744" s="52"/>
      <c r="B744" s="53"/>
    </row>
    <row r="745" spans="1:2" s="54" customFormat="1" ht="15">
      <c r="A745" s="52"/>
      <c r="B745" s="53"/>
    </row>
    <row r="746" spans="1:2" s="54" customFormat="1" ht="15">
      <c r="A746" s="52"/>
      <c r="B746" s="53"/>
    </row>
    <row r="747" spans="1:2" s="54" customFormat="1" ht="15">
      <c r="A747" s="52"/>
      <c r="B747" s="53"/>
    </row>
    <row r="748" spans="1:2" s="54" customFormat="1" ht="15">
      <c r="A748" s="52"/>
      <c r="B748" s="53"/>
    </row>
    <row r="749" spans="1:2" s="54" customFormat="1" ht="15">
      <c r="A749" s="52"/>
      <c r="B749" s="53"/>
    </row>
    <row r="750" spans="1:2" s="54" customFormat="1" ht="15">
      <c r="A750" s="52"/>
      <c r="B750" s="53"/>
    </row>
    <row r="751" spans="1:2" s="54" customFormat="1" ht="15">
      <c r="A751" s="52"/>
      <c r="B751" s="53"/>
    </row>
    <row r="752" spans="1:2" s="54" customFormat="1" ht="15">
      <c r="A752" s="52"/>
      <c r="B752" s="53"/>
    </row>
    <row r="753" spans="1:2" s="54" customFormat="1" ht="15">
      <c r="A753" s="52"/>
      <c r="B753" s="53"/>
    </row>
    <row r="754" spans="1:2" s="54" customFormat="1" ht="15">
      <c r="A754" s="52"/>
      <c r="B754" s="53"/>
    </row>
    <row r="755" spans="1:2" s="54" customFormat="1" ht="15">
      <c r="A755" s="52"/>
      <c r="B755" s="53"/>
    </row>
    <row r="756" spans="1:2" s="54" customFormat="1" ht="15">
      <c r="A756" s="52"/>
      <c r="B756" s="53"/>
    </row>
    <row r="757" spans="1:2" s="54" customFormat="1" ht="15">
      <c r="A757" s="52"/>
      <c r="B757" s="53"/>
    </row>
    <row r="758" spans="1:2" s="54" customFormat="1" ht="15">
      <c r="A758" s="52"/>
      <c r="B758" s="53"/>
    </row>
    <row r="759" spans="1:2" s="54" customFormat="1" ht="15">
      <c r="A759" s="52"/>
      <c r="B759" s="53"/>
    </row>
    <row r="760" spans="1:2" s="54" customFormat="1" ht="15">
      <c r="A760" s="52"/>
      <c r="B760" s="53"/>
    </row>
    <row r="761" spans="1:2" s="54" customFormat="1" ht="15">
      <c r="A761" s="52"/>
      <c r="B761" s="53"/>
    </row>
    <row r="762" spans="1:2" s="54" customFormat="1" ht="15">
      <c r="A762" s="52"/>
      <c r="B762" s="53"/>
    </row>
    <row r="763" spans="1:2" s="54" customFormat="1" ht="15">
      <c r="A763" s="52"/>
      <c r="B763" s="53"/>
    </row>
    <row r="764" spans="1:2" s="54" customFormat="1" ht="15">
      <c r="A764" s="52"/>
      <c r="B764" s="53"/>
    </row>
    <row r="765" spans="1:2" s="54" customFormat="1" ht="15">
      <c r="A765" s="52"/>
      <c r="B765" s="53"/>
    </row>
    <row r="766" spans="1:2" s="54" customFormat="1" ht="15">
      <c r="A766" s="52"/>
      <c r="B766" s="53"/>
    </row>
    <row r="767" spans="1:2" s="54" customFormat="1" ht="15">
      <c r="A767" s="52"/>
      <c r="B767" s="53"/>
    </row>
    <row r="768" spans="1:2" s="54" customFormat="1" ht="15">
      <c r="A768" s="52"/>
      <c r="B768" s="53"/>
    </row>
    <row r="769" spans="1:2" s="54" customFormat="1" ht="15">
      <c r="A769" s="52"/>
      <c r="B769" s="53"/>
    </row>
    <row r="770" spans="1:2" s="54" customFormat="1" ht="15">
      <c r="A770" s="52"/>
      <c r="B770" s="53"/>
    </row>
    <row r="771" spans="1:2" s="54" customFormat="1" ht="15">
      <c r="A771" s="52"/>
      <c r="B771" s="53"/>
    </row>
    <row r="772" spans="1:2" s="54" customFormat="1" ht="15">
      <c r="A772" s="52"/>
      <c r="B772" s="53"/>
    </row>
    <row r="773" spans="1:2" s="54" customFormat="1" ht="15">
      <c r="A773" s="52"/>
      <c r="B773" s="53"/>
    </row>
    <row r="774" spans="1:2" s="54" customFormat="1" ht="15">
      <c r="A774" s="52"/>
      <c r="B774" s="53"/>
    </row>
    <row r="775" spans="1:2" s="54" customFormat="1" ht="15">
      <c r="A775" s="52"/>
      <c r="B775" s="53"/>
    </row>
    <row r="776" spans="1:2" s="54" customFormat="1" ht="15">
      <c r="A776" s="52"/>
      <c r="B776" s="53"/>
    </row>
    <row r="777" spans="1:2" s="54" customFormat="1" ht="15">
      <c r="A777" s="52"/>
      <c r="B777" s="53"/>
    </row>
    <row r="778" spans="1:2" s="54" customFormat="1" ht="15">
      <c r="A778" s="52"/>
      <c r="B778" s="53"/>
    </row>
    <row r="779" spans="1:2" s="54" customFormat="1" ht="15">
      <c r="A779" s="52"/>
      <c r="B779" s="53"/>
    </row>
    <row r="780" spans="1:2" s="54" customFormat="1" ht="15">
      <c r="A780" s="52"/>
      <c r="B780" s="53"/>
    </row>
    <row r="781" spans="1:2" s="54" customFormat="1" ht="15">
      <c r="A781" s="52"/>
      <c r="B781" s="53"/>
    </row>
    <row r="782" spans="1:2" s="54" customFormat="1" ht="15">
      <c r="A782" s="52"/>
      <c r="B782" s="53"/>
    </row>
    <row r="783" spans="1:2" s="54" customFormat="1" ht="15">
      <c r="A783" s="52"/>
      <c r="B783" s="53"/>
    </row>
    <row r="784" spans="1:2" s="54" customFormat="1" ht="15">
      <c r="A784" s="52"/>
      <c r="B784" s="53"/>
    </row>
    <row r="785" spans="1:2" s="54" customFormat="1" ht="15">
      <c r="A785" s="52"/>
      <c r="B785" s="53"/>
    </row>
    <row r="786" spans="1:2" s="54" customFormat="1" ht="15">
      <c r="A786" s="52"/>
      <c r="B786" s="53"/>
    </row>
    <row r="787" spans="1:2" s="54" customFormat="1" ht="15">
      <c r="A787" s="52"/>
      <c r="B787" s="53"/>
    </row>
    <row r="788" spans="1:2" s="54" customFormat="1" ht="15">
      <c r="A788" s="52"/>
      <c r="B788" s="53"/>
    </row>
    <row r="789" spans="1:2" s="54" customFormat="1" ht="15">
      <c r="A789" s="52"/>
      <c r="B789" s="53"/>
    </row>
    <row r="790" spans="1:2" s="54" customFormat="1" ht="15">
      <c r="A790" s="52"/>
      <c r="B790" s="53"/>
    </row>
    <row r="791" spans="1:2" s="54" customFormat="1" ht="15">
      <c r="A791" s="52"/>
      <c r="B791" s="53"/>
    </row>
    <row r="792" spans="1:2" s="54" customFormat="1" ht="15">
      <c r="A792" s="52"/>
      <c r="B792" s="53"/>
    </row>
    <row r="793" spans="1:2" s="54" customFormat="1" ht="15">
      <c r="A793" s="52"/>
      <c r="B793" s="53"/>
    </row>
    <row r="794" spans="1:2" s="54" customFormat="1" ht="15">
      <c r="A794" s="52"/>
      <c r="B794" s="53"/>
    </row>
    <row r="795" spans="1:2" s="54" customFormat="1" ht="15">
      <c r="A795" s="52"/>
      <c r="B795" s="53"/>
    </row>
    <row r="796" spans="1:2" s="54" customFormat="1" ht="15">
      <c r="A796" s="52"/>
      <c r="B796" s="53"/>
    </row>
    <row r="797" spans="1:2" s="54" customFormat="1" ht="15">
      <c r="A797" s="52"/>
      <c r="B797" s="53"/>
    </row>
    <row r="798" spans="1:2" s="54" customFormat="1" ht="15">
      <c r="A798" s="52"/>
      <c r="B798" s="53"/>
    </row>
    <row r="799" spans="1:2" s="54" customFormat="1" ht="15">
      <c r="A799" s="52"/>
      <c r="B799" s="53"/>
    </row>
    <row r="800" spans="1:2" s="54" customFormat="1" ht="15">
      <c r="A800" s="52"/>
      <c r="B800" s="53"/>
    </row>
    <row r="801" spans="1:2" s="54" customFormat="1" ht="15">
      <c r="A801" s="52"/>
      <c r="B801" s="53"/>
    </row>
    <row r="802" spans="1:2" s="54" customFormat="1" ht="15">
      <c r="A802" s="52"/>
      <c r="B802" s="53"/>
    </row>
    <row r="803" spans="1:2" s="54" customFormat="1" ht="15">
      <c r="A803" s="52"/>
      <c r="B803" s="53"/>
    </row>
    <row r="804" spans="1:2" s="54" customFormat="1" ht="15">
      <c r="A804" s="52"/>
      <c r="B804" s="53"/>
    </row>
    <row r="805" spans="1:2" s="54" customFormat="1" ht="15">
      <c r="A805" s="52"/>
      <c r="B805" s="53"/>
    </row>
    <row r="806" spans="1:2" s="54" customFormat="1" ht="15">
      <c r="A806" s="52"/>
      <c r="B806" s="53"/>
    </row>
    <row r="807" spans="1:2" s="54" customFormat="1" ht="15">
      <c r="A807" s="52"/>
      <c r="B807" s="53"/>
    </row>
    <row r="808" spans="1:2" s="54" customFormat="1" ht="15">
      <c r="A808" s="52"/>
      <c r="B808" s="53"/>
    </row>
    <row r="809" spans="1:2" s="54" customFormat="1" ht="15">
      <c r="A809" s="52"/>
      <c r="B809" s="53"/>
    </row>
    <row r="810" spans="1:2" s="54" customFormat="1" ht="15">
      <c r="A810" s="52"/>
      <c r="B810" s="53"/>
    </row>
    <row r="811" spans="1:2" s="54" customFormat="1" ht="15">
      <c r="A811" s="52"/>
      <c r="B811" s="53"/>
    </row>
    <row r="812" spans="1:2" s="54" customFormat="1" ht="15">
      <c r="A812" s="52"/>
      <c r="B812" s="53"/>
    </row>
    <row r="813" spans="1:2" s="54" customFormat="1" ht="15">
      <c r="A813" s="52"/>
      <c r="B813" s="53"/>
    </row>
    <row r="814" spans="1:2" s="54" customFormat="1" ht="15">
      <c r="A814" s="52"/>
      <c r="B814" s="53"/>
    </row>
    <row r="815" spans="1:2" s="54" customFormat="1" ht="15">
      <c r="A815" s="52"/>
      <c r="B815" s="53"/>
    </row>
    <row r="816" spans="1:2" s="54" customFormat="1" ht="15">
      <c r="A816" s="52"/>
      <c r="B816" s="53"/>
    </row>
    <row r="817" spans="1:2" s="54" customFormat="1" ht="15">
      <c r="A817" s="52"/>
      <c r="B817" s="53"/>
    </row>
    <row r="818" spans="1:2" s="54" customFormat="1" ht="15">
      <c r="A818" s="52"/>
      <c r="B818" s="53"/>
    </row>
    <row r="819" spans="1:2" s="54" customFormat="1" ht="15">
      <c r="A819" s="52"/>
      <c r="B819" s="53"/>
    </row>
    <row r="820" spans="1:2" s="54" customFormat="1" ht="15">
      <c r="A820" s="52"/>
      <c r="B820" s="53"/>
    </row>
    <row r="821" spans="1:2" s="54" customFormat="1" ht="15">
      <c r="A821" s="52"/>
      <c r="B821" s="53"/>
    </row>
    <row r="822" spans="1:2" s="54" customFormat="1" ht="15">
      <c r="A822" s="52"/>
      <c r="B822" s="53"/>
    </row>
    <row r="823" spans="1:2" s="54" customFormat="1" ht="15">
      <c r="A823" s="52"/>
      <c r="B823" s="53"/>
    </row>
    <row r="824" spans="1:2" s="54" customFormat="1" ht="15">
      <c r="A824" s="52"/>
      <c r="B824" s="53"/>
    </row>
    <row r="825" spans="1:2" s="54" customFormat="1" ht="15">
      <c r="A825" s="52"/>
      <c r="B825" s="53"/>
    </row>
    <row r="826" spans="1:2" s="54" customFormat="1" ht="15">
      <c r="A826" s="52"/>
      <c r="B826" s="53"/>
    </row>
    <row r="827" spans="1:2" s="54" customFormat="1" ht="15">
      <c r="A827" s="52"/>
      <c r="B827" s="53"/>
    </row>
    <row r="828" spans="1:2" s="54" customFormat="1" ht="15">
      <c r="A828" s="52"/>
      <c r="B828" s="53"/>
    </row>
    <row r="829" spans="1:2" s="54" customFormat="1" ht="15">
      <c r="A829" s="52"/>
      <c r="B829" s="53"/>
    </row>
    <row r="830" spans="1:2" s="54" customFormat="1" ht="15">
      <c r="A830" s="52"/>
      <c r="B830" s="53"/>
    </row>
    <row r="831" spans="1:2" s="54" customFormat="1" ht="15">
      <c r="A831" s="52"/>
      <c r="B831" s="53"/>
    </row>
    <row r="832" spans="1:2" s="54" customFormat="1" ht="15">
      <c r="A832" s="52"/>
      <c r="B832" s="53"/>
    </row>
    <row r="833" spans="1:2" s="54" customFormat="1" ht="15">
      <c r="A833" s="52"/>
      <c r="B833" s="53"/>
    </row>
    <row r="834" spans="1:2" s="54" customFormat="1" ht="15">
      <c r="A834" s="52"/>
      <c r="B834" s="53"/>
    </row>
    <row r="835" spans="1:2" s="54" customFormat="1" ht="15">
      <c r="A835" s="52"/>
      <c r="B835" s="53"/>
    </row>
    <row r="836" spans="1:2" s="54" customFormat="1" ht="15">
      <c r="A836" s="52"/>
      <c r="B836" s="53"/>
    </row>
    <row r="837" spans="1:2" s="54" customFormat="1" ht="15">
      <c r="A837" s="52"/>
      <c r="B837" s="53"/>
    </row>
    <row r="838" spans="1:2" s="54" customFormat="1" ht="15">
      <c r="A838" s="52"/>
      <c r="B838" s="53"/>
    </row>
    <row r="839" spans="1:2" s="54" customFormat="1" ht="15">
      <c r="A839" s="52"/>
      <c r="B839" s="53"/>
    </row>
    <row r="840" spans="1:2" s="54" customFormat="1" ht="15">
      <c r="A840" s="52"/>
      <c r="B840" s="53"/>
    </row>
    <row r="841" spans="1:2" s="54" customFormat="1" ht="15">
      <c r="A841" s="52"/>
      <c r="B841" s="53"/>
    </row>
    <row r="842" spans="1:2" s="54" customFormat="1" ht="15">
      <c r="A842" s="52"/>
      <c r="B842" s="53"/>
    </row>
    <row r="843" spans="1:2" s="54" customFormat="1" ht="15">
      <c r="A843" s="52"/>
      <c r="B843" s="53"/>
    </row>
    <row r="844" spans="1:2" s="54" customFormat="1" ht="15">
      <c r="A844" s="52"/>
      <c r="B844" s="53"/>
    </row>
    <row r="845" spans="1:2" s="54" customFormat="1" ht="15">
      <c r="A845" s="52"/>
      <c r="B845" s="53"/>
    </row>
    <row r="846" spans="1:2" s="54" customFormat="1" ht="15">
      <c r="A846" s="52"/>
      <c r="B846" s="53"/>
    </row>
    <row r="847" spans="1:2" s="54" customFormat="1" ht="15">
      <c r="A847" s="52"/>
      <c r="B847" s="53"/>
    </row>
    <row r="848" spans="1:2" s="54" customFormat="1" ht="15">
      <c r="A848" s="52"/>
      <c r="B848" s="53"/>
    </row>
    <row r="849" spans="1:2" s="54" customFormat="1" ht="15">
      <c r="A849" s="52"/>
      <c r="B849" s="53"/>
    </row>
    <row r="850" spans="1:2" s="54" customFormat="1" ht="15">
      <c r="A850" s="52"/>
      <c r="B850" s="53"/>
    </row>
    <row r="851" spans="1:2" s="54" customFormat="1" ht="15">
      <c r="A851" s="52"/>
      <c r="B851" s="53"/>
    </row>
    <row r="852" spans="1:2" s="54" customFormat="1" ht="15">
      <c r="A852" s="52"/>
      <c r="B852" s="53"/>
    </row>
    <row r="853" spans="1:2" s="54" customFormat="1" ht="15">
      <c r="A853" s="52"/>
      <c r="B853" s="53"/>
    </row>
    <row r="854" spans="1:2" s="54" customFormat="1" ht="15">
      <c r="A854" s="52"/>
      <c r="B854" s="53"/>
    </row>
    <row r="855" spans="1:2" s="54" customFormat="1" ht="15">
      <c r="A855" s="52"/>
      <c r="B855" s="53"/>
    </row>
    <row r="856" spans="1:2" s="54" customFormat="1" ht="15">
      <c r="A856" s="52"/>
      <c r="B856" s="53"/>
    </row>
    <row r="857" spans="1:2" s="54" customFormat="1" ht="15">
      <c r="A857" s="52"/>
      <c r="B857" s="53"/>
    </row>
    <row r="858" spans="1:2" s="54" customFormat="1" ht="15">
      <c r="A858" s="52"/>
      <c r="B858" s="53"/>
    </row>
    <row r="859" spans="1:2" s="54" customFormat="1" ht="15">
      <c r="A859" s="52"/>
      <c r="B859" s="53"/>
    </row>
    <row r="860" spans="1:2" s="54" customFormat="1" ht="15">
      <c r="A860" s="52"/>
      <c r="B860" s="53"/>
    </row>
    <row r="861" spans="1:2" s="54" customFormat="1" ht="15">
      <c r="A861" s="52"/>
      <c r="B861" s="53"/>
    </row>
    <row r="862" spans="1:2" s="54" customFormat="1" ht="15">
      <c r="A862" s="52"/>
      <c r="B862" s="53"/>
    </row>
    <row r="863" spans="1:2" s="54" customFormat="1" ht="15">
      <c r="A863" s="52"/>
      <c r="B863" s="53"/>
    </row>
    <row r="864" spans="1:2" s="54" customFormat="1" ht="15">
      <c r="A864" s="52"/>
      <c r="B864" s="53"/>
    </row>
    <row r="865" spans="1:2" s="54" customFormat="1" ht="15">
      <c r="A865" s="52"/>
      <c r="B865" s="53"/>
    </row>
    <row r="866" spans="1:2" s="54" customFormat="1" ht="15">
      <c r="A866" s="52"/>
      <c r="B866" s="53"/>
    </row>
    <row r="867" spans="1:2" s="54" customFormat="1" ht="15">
      <c r="A867" s="52"/>
      <c r="B867" s="53"/>
    </row>
    <row r="868" spans="1:2" s="54" customFormat="1" ht="15">
      <c r="A868" s="52"/>
      <c r="B868" s="53"/>
    </row>
    <row r="869" spans="1:2" s="54" customFormat="1" ht="15">
      <c r="A869" s="52"/>
      <c r="B869" s="53"/>
    </row>
    <row r="870" spans="1:2" s="54" customFormat="1" ht="15">
      <c r="A870" s="52"/>
      <c r="B870" s="53"/>
    </row>
    <row r="871" spans="1:2" s="54" customFormat="1" ht="15">
      <c r="A871" s="52"/>
      <c r="B871" s="53"/>
    </row>
    <row r="872" spans="1:2" s="54" customFormat="1" ht="15">
      <c r="A872" s="52"/>
      <c r="B872" s="53"/>
    </row>
    <row r="873" spans="1:2" s="54" customFormat="1" ht="15">
      <c r="A873" s="52"/>
      <c r="B873" s="53"/>
    </row>
    <row r="874" spans="1:2" s="54" customFormat="1" ht="15">
      <c r="A874" s="52"/>
      <c r="B874" s="53"/>
    </row>
    <row r="875" spans="1:2" s="54" customFormat="1" ht="15">
      <c r="A875" s="52"/>
      <c r="B875" s="53"/>
    </row>
    <row r="876" spans="1:2" s="54" customFormat="1" ht="15">
      <c r="A876" s="52"/>
      <c r="B876" s="53"/>
    </row>
    <row r="877" spans="1:2" s="54" customFormat="1" ht="15">
      <c r="A877" s="52"/>
      <c r="B877" s="53"/>
    </row>
    <row r="878" spans="1:2" s="54" customFormat="1" ht="15">
      <c r="A878" s="52"/>
      <c r="B878" s="53"/>
    </row>
    <row r="879" spans="1:2" s="54" customFormat="1" ht="15">
      <c r="A879" s="52"/>
      <c r="B879" s="53"/>
    </row>
    <row r="880" spans="1:2" s="54" customFormat="1" ht="15">
      <c r="A880" s="52"/>
      <c r="B880" s="53"/>
    </row>
    <row r="881" spans="1:2" s="54" customFormat="1" ht="15">
      <c r="A881" s="52"/>
      <c r="B881" s="53"/>
    </row>
    <row r="882" spans="1:2" s="54" customFormat="1" ht="15">
      <c r="A882" s="52"/>
      <c r="B882" s="53"/>
    </row>
    <row r="883" spans="1:2" s="54" customFormat="1" ht="15">
      <c r="A883" s="52"/>
      <c r="B883" s="53"/>
    </row>
    <row r="884" spans="1:2" s="54" customFormat="1" ht="15">
      <c r="A884" s="52"/>
      <c r="B884" s="53"/>
    </row>
    <row r="885" spans="1:2" s="54" customFormat="1" ht="15">
      <c r="A885" s="52"/>
      <c r="B885" s="53"/>
    </row>
    <row r="886" spans="1:2" s="54" customFormat="1" ht="15">
      <c r="A886" s="52"/>
      <c r="B886" s="53"/>
    </row>
    <row r="887" spans="1:2" s="54" customFormat="1" ht="15">
      <c r="A887" s="52"/>
      <c r="B887" s="53"/>
    </row>
    <row r="888" spans="1:2" s="54" customFormat="1" ht="15">
      <c r="A888" s="52"/>
      <c r="B888" s="53"/>
    </row>
    <row r="889" spans="1:2" s="54" customFormat="1" ht="15">
      <c r="A889" s="52"/>
      <c r="B889" s="53"/>
    </row>
    <row r="890" spans="1:2" s="54" customFormat="1" ht="15">
      <c r="A890" s="52"/>
      <c r="B890" s="53"/>
    </row>
    <row r="891" spans="1:2" s="54" customFormat="1" ht="15">
      <c r="A891" s="52"/>
      <c r="B891" s="53"/>
    </row>
    <row r="892" spans="1:2" s="54" customFormat="1" ht="15">
      <c r="A892" s="52"/>
      <c r="B892" s="53"/>
    </row>
    <row r="893" spans="1:2" s="54" customFormat="1" ht="15">
      <c r="A893" s="52"/>
      <c r="B893" s="53"/>
    </row>
    <row r="894" spans="1:2" s="54" customFormat="1" ht="15">
      <c r="A894" s="52"/>
      <c r="B894" s="53"/>
    </row>
    <row r="895" spans="1:2" s="54" customFormat="1" ht="15">
      <c r="A895" s="52"/>
      <c r="B895" s="53"/>
    </row>
    <row r="896" spans="1:2" s="54" customFormat="1" ht="15">
      <c r="A896" s="52"/>
      <c r="B896" s="53"/>
    </row>
    <row r="897" spans="1:2" s="54" customFormat="1" ht="15">
      <c r="A897" s="52"/>
      <c r="B897" s="53"/>
    </row>
    <row r="898" spans="1:2" s="54" customFormat="1" ht="15">
      <c r="A898" s="52"/>
      <c r="B898" s="53"/>
    </row>
    <row r="899" spans="1:2" s="54" customFormat="1" ht="15">
      <c r="A899" s="52"/>
      <c r="B899" s="53"/>
    </row>
    <row r="900" spans="1:2" s="54" customFormat="1" ht="15">
      <c r="A900" s="52"/>
      <c r="B900" s="53"/>
    </row>
    <row r="901" spans="1:2" s="54" customFormat="1" ht="15">
      <c r="A901" s="52"/>
      <c r="B901" s="53"/>
    </row>
    <row r="902" spans="1:2" s="54" customFormat="1" ht="15">
      <c r="A902" s="52"/>
      <c r="B902" s="53"/>
    </row>
    <row r="903" spans="1:2" s="54" customFormat="1" ht="15">
      <c r="A903" s="52"/>
      <c r="B903" s="53"/>
    </row>
    <row r="904" spans="1:2" s="54" customFormat="1" ht="15">
      <c r="A904" s="52"/>
      <c r="B904" s="53"/>
    </row>
    <row r="905" spans="1:2" s="54" customFormat="1" ht="15">
      <c r="A905" s="52"/>
      <c r="B905" s="53"/>
    </row>
    <row r="906" spans="1:2" s="54" customFormat="1" ht="15">
      <c r="A906" s="52"/>
      <c r="B906" s="53"/>
    </row>
    <row r="907" spans="1:2" s="54" customFormat="1" ht="15">
      <c r="A907" s="52"/>
      <c r="B907" s="53"/>
    </row>
    <row r="908" spans="1:2" s="54" customFormat="1" ht="15">
      <c r="A908" s="52"/>
      <c r="B908" s="53"/>
    </row>
    <row r="909" spans="1:2" s="54" customFormat="1" ht="15">
      <c r="A909" s="52"/>
      <c r="B909" s="53"/>
    </row>
    <row r="910" spans="1:2" s="54" customFormat="1" ht="15">
      <c r="A910" s="52"/>
      <c r="B910" s="53"/>
    </row>
    <row r="911" spans="1:2" s="54" customFormat="1" ht="15">
      <c r="A911" s="52"/>
      <c r="B911" s="53"/>
    </row>
    <row r="912" spans="1:2" s="54" customFormat="1" ht="15">
      <c r="A912" s="52"/>
      <c r="B912" s="53"/>
    </row>
    <row r="913" spans="1:2" s="54" customFormat="1" ht="15">
      <c r="A913" s="52"/>
      <c r="B913" s="53"/>
    </row>
    <row r="914" spans="1:2" s="54" customFormat="1" ht="15">
      <c r="A914" s="52"/>
      <c r="B914" s="53"/>
    </row>
    <row r="915" spans="1:2" s="54" customFormat="1" ht="15">
      <c r="A915" s="52"/>
      <c r="B915" s="53"/>
    </row>
    <row r="916" spans="1:2" s="54" customFormat="1" ht="15">
      <c r="A916" s="52"/>
      <c r="B916" s="53"/>
    </row>
    <row r="917" spans="1:2" s="54" customFormat="1" ht="15">
      <c r="A917" s="52"/>
      <c r="B917" s="53"/>
    </row>
    <row r="918" spans="1:2" s="54" customFormat="1" ht="15">
      <c r="A918" s="52"/>
      <c r="B918" s="53"/>
    </row>
    <row r="919" spans="1:2" s="54" customFormat="1" ht="15">
      <c r="A919" s="52"/>
      <c r="B919" s="53"/>
    </row>
    <row r="920" spans="1:2" s="54" customFormat="1" ht="15">
      <c r="A920" s="52"/>
      <c r="B920" s="53"/>
    </row>
    <row r="921" spans="1:2" s="54" customFormat="1" ht="15">
      <c r="A921" s="52"/>
      <c r="B921" s="53"/>
    </row>
    <row r="922" spans="1:2" s="54" customFormat="1" ht="15">
      <c r="A922" s="52"/>
      <c r="B922" s="53"/>
    </row>
    <row r="923" spans="1:2" s="54" customFormat="1" ht="15">
      <c r="A923" s="52"/>
      <c r="B923" s="53"/>
    </row>
    <row r="924" spans="1:2" s="54" customFormat="1" ht="15">
      <c r="A924" s="52"/>
      <c r="B924" s="53"/>
    </row>
    <row r="925" spans="1:2" s="54" customFormat="1" ht="15">
      <c r="A925" s="52"/>
      <c r="B925" s="53"/>
    </row>
    <row r="926" spans="1:2" s="54" customFormat="1" ht="15">
      <c r="A926" s="52"/>
      <c r="B926" s="53"/>
    </row>
    <row r="927" spans="1:2" s="54" customFormat="1" ht="15">
      <c r="A927" s="52"/>
      <c r="B927" s="53"/>
    </row>
    <row r="928" spans="1:2" s="54" customFormat="1" ht="15">
      <c r="A928" s="52"/>
      <c r="B928" s="53"/>
    </row>
    <row r="929" spans="1:2" s="54" customFormat="1" ht="15">
      <c r="A929" s="52"/>
      <c r="B929" s="53"/>
    </row>
    <row r="930" spans="1:2" s="54" customFormat="1" ht="15">
      <c r="A930" s="52"/>
      <c r="B930" s="53"/>
    </row>
    <row r="931" spans="1:2" s="54" customFormat="1" ht="15">
      <c r="A931" s="52"/>
      <c r="B931" s="53"/>
    </row>
    <row r="932" spans="1:2" s="54" customFormat="1" ht="15">
      <c r="A932" s="52"/>
      <c r="B932" s="53"/>
    </row>
    <row r="933" spans="1:2" s="54" customFormat="1" ht="15">
      <c r="A933" s="52"/>
      <c r="B933" s="53"/>
    </row>
    <row r="934" spans="1:2" s="54" customFormat="1" ht="15">
      <c r="A934" s="52"/>
      <c r="B934" s="53"/>
    </row>
    <row r="935" spans="1:2" s="54" customFormat="1" ht="15">
      <c r="A935" s="52"/>
      <c r="B935" s="53"/>
    </row>
    <row r="936" spans="1:2" s="54" customFormat="1" ht="15">
      <c r="A936" s="52"/>
      <c r="B936" s="53"/>
    </row>
    <row r="937" spans="1:2" s="54" customFormat="1" ht="15">
      <c r="A937" s="52"/>
      <c r="B937" s="53"/>
    </row>
    <row r="938" spans="1:2" s="54" customFormat="1" ht="15">
      <c r="A938" s="52"/>
      <c r="B938" s="53"/>
    </row>
    <row r="939" spans="1:2" s="54" customFormat="1" ht="15">
      <c r="A939" s="52"/>
      <c r="B939" s="53"/>
    </row>
    <row r="940" spans="1:2" s="54" customFormat="1" ht="15">
      <c r="A940" s="52"/>
      <c r="B940" s="53"/>
    </row>
    <row r="941" spans="1:2" s="54" customFormat="1" ht="15">
      <c r="A941" s="52"/>
      <c r="B941" s="53"/>
    </row>
    <row r="942" spans="1:2" s="54" customFormat="1" ht="15">
      <c r="A942" s="52"/>
      <c r="B942" s="53"/>
    </row>
    <row r="943" spans="1:2" s="54" customFormat="1" ht="15">
      <c r="A943" s="52"/>
      <c r="B943" s="53"/>
    </row>
    <row r="944" spans="1:2" s="54" customFormat="1" ht="15">
      <c r="A944" s="52"/>
      <c r="B944" s="53"/>
    </row>
    <row r="945" spans="1:2" s="54" customFormat="1" ht="15">
      <c r="A945" s="52"/>
      <c r="B945" s="53"/>
    </row>
    <row r="946" spans="1:2" s="54" customFormat="1" ht="15">
      <c r="A946" s="52"/>
      <c r="B946" s="53"/>
    </row>
    <row r="947" spans="1:2" s="54" customFormat="1" ht="15">
      <c r="A947" s="52"/>
      <c r="B947" s="53"/>
    </row>
    <row r="948" spans="1:2" s="54" customFormat="1" ht="15">
      <c r="A948" s="52"/>
      <c r="B948" s="53"/>
    </row>
    <row r="949" spans="1:2" s="54" customFormat="1" ht="15">
      <c r="A949" s="52"/>
      <c r="B949" s="53"/>
    </row>
    <row r="950" spans="1:2" s="54" customFormat="1" ht="15">
      <c r="A950" s="52"/>
      <c r="B950" s="53"/>
    </row>
    <row r="951" spans="1:2" s="54" customFormat="1" ht="15">
      <c r="A951" s="52"/>
      <c r="B951" s="53"/>
    </row>
    <row r="952" spans="1:2" s="54" customFormat="1" ht="15">
      <c r="A952" s="52"/>
      <c r="B952" s="53"/>
    </row>
    <row r="953" spans="1:2" s="54" customFormat="1" ht="15">
      <c r="A953" s="52"/>
      <c r="B953" s="53"/>
    </row>
    <row r="954" spans="1:2" s="54" customFormat="1" ht="15">
      <c r="A954" s="52"/>
      <c r="B954" s="53"/>
    </row>
    <row r="955" spans="1:2" s="54" customFormat="1" ht="15">
      <c r="A955" s="52"/>
      <c r="B955" s="53"/>
    </row>
    <row r="956" spans="1:2" s="54" customFormat="1" ht="15">
      <c r="A956" s="52"/>
      <c r="B956" s="53"/>
    </row>
    <row r="957" spans="1:2" s="54" customFormat="1" ht="15">
      <c r="A957" s="52"/>
      <c r="B957" s="53"/>
    </row>
    <row r="958" spans="1:2" s="54" customFormat="1" ht="15">
      <c r="A958" s="52"/>
      <c r="B958" s="53"/>
    </row>
    <row r="959" spans="1:2" s="54" customFormat="1" ht="15">
      <c r="A959" s="52"/>
      <c r="B959" s="53"/>
    </row>
    <row r="960" spans="1:2" s="54" customFormat="1" ht="15">
      <c r="A960" s="52"/>
      <c r="B960" s="53"/>
    </row>
    <row r="961" spans="1:2" s="54" customFormat="1" ht="15">
      <c r="A961" s="52"/>
      <c r="B961" s="53"/>
    </row>
    <row r="962" spans="1:2" s="54" customFormat="1" ht="15">
      <c r="A962" s="52"/>
      <c r="B962" s="53"/>
    </row>
    <row r="963" spans="1:2" s="54" customFormat="1" ht="15">
      <c r="A963" s="52"/>
      <c r="B963" s="53"/>
    </row>
    <row r="964" spans="1:2" s="54" customFormat="1" ht="15">
      <c r="A964" s="52"/>
      <c r="B964" s="53"/>
    </row>
    <row r="965" spans="1:2" s="54" customFormat="1" ht="15">
      <c r="A965" s="52"/>
      <c r="B965" s="53"/>
    </row>
    <row r="966" spans="1:2" s="54" customFormat="1" ht="15">
      <c r="A966" s="52"/>
      <c r="B966" s="53"/>
    </row>
    <row r="967" spans="1:2" s="54" customFormat="1" ht="15">
      <c r="A967" s="52"/>
      <c r="B967" s="53"/>
    </row>
    <row r="968" spans="1:2" s="54" customFormat="1" ht="15">
      <c r="A968" s="52"/>
      <c r="B968" s="53"/>
    </row>
    <row r="969" spans="1:2" s="54" customFormat="1" ht="15">
      <c r="A969" s="52"/>
      <c r="B969" s="53"/>
    </row>
    <row r="970" spans="1:2" s="54" customFormat="1" ht="15">
      <c r="A970" s="52"/>
      <c r="B970" s="53"/>
    </row>
    <row r="971" spans="1:2" s="54" customFormat="1" ht="15">
      <c r="A971" s="52"/>
      <c r="B971" s="53"/>
    </row>
    <row r="972" spans="1:2" s="54" customFormat="1" ht="15">
      <c r="A972" s="52"/>
      <c r="B972" s="53"/>
    </row>
    <row r="973" spans="1:2" s="54" customFormat="1" ht="15">
      <c r="A973" s="52"/>
      <c r="B973" s="53"/>
    </row>
    <row r="974" spans="1:2" s="54" customFormat="1" ht="15">
      <c r="A974" s="52"/>
      <c r="B974" s="53"/>
    </row>
    <row r="975" spans="1:2" s="54" customFormat="1" ht="15">
      <c r="A975" s="52"/>
      <c r="B975" s="53"/>
    </row>
    <row r="976" spans="1:2" s="54" customFormat="1" ht="15">
      <c r="A976" s="52"/>
      <c r="B976" s="53"/>
    </row>
    <row r="977" spans="1:2" s="54" customFormat="1" ht="15">
      <c r="A977" s="52"/>
      <c r="B977" s="53"/>
    </row>
    <row r="978" spans="1:2" s="54" customFormat="1" ht="15">
      <c r="A978" s="52"/>
      <c r="B978" s="53"/>
    </row>
    <row r="979" spans="1:2" s="54" customFormat="1" ht="15">
      <c r="A979" s="52"/>
      <c r="B979" s="53"/>
    </row>
    <row r="980" spans="1:2" s="54" customFormat="1" ht="15">
      <c r="A980" s="52"/>
      <c r="B980" s="53"/>
    </row>
    <row r="981" spans="1:2" s="54" customFormat="1" ht="15">
      <c r="A981" s="52"/>
      <c r="B981" s="53"/>
    </row>
    <row r="982" spans="1:2" s="54" customFormat="1" ht="15">
      <c r="A982" s="52"/>
      <c r="B982" s="53"/>
    </row>
    <row r="983" spans="1:2" s="54" customFormat="1" ht="15">
      <c r="A983" s="52"/>
      <c r="B983" s="53"/>
    </row>
    <row r="984" spans="1:2" s="54" customFormat="1" ht="15">
      <c r="A984" s="52"/>
      <c r="B984" s="53"/>
    </row>
    <row r="985" spans="1:2" s="54" customFormat="1" ht="15">
      <c r="A985" s="52"/>
      <c r="B985" s="53"/>
    </row>
    <row r="986" spans="1:2" s="54" customFormat="1" ht="15">
      <c r="A986" s="52"/>
      <c r="B986" s="53"/>
    </row>
    <row r="987" spans="1:2" s="54" customFormat="1" ht="15">
      <c r="A987" s="52"/>
      <c r="B987" s="53"/>
    </row>
    <row r="988" spans="1:2" s="54" customFormat="1" ht="15">
      <c r="A988" s="52"/>
      <c r="B988" s="53"/>
    </row>
  </sheetData>
  <mergeCells count="1">
    <mergeCell ref="A7:B8"/>
  </mergeCells>
  <printOptions/>
  <pageMargins left="0.45" right="0.26" top="0.29" bottom="0.33" header="0.25" footer="0.2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87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83" customWidth="1"/>
    <col min="2" max="2" width="75.57421875" style="10" customWidth="1"/>
    <col min="3" max="3" width="24.421875" style="86" customWidth="1"/>
    <col min="4" max="16384" width="9.140625" style="86" customWidth="1"/>
  </cols>
  <sheetData>
    <row r="1" spans="1:3" s="85" customFormat="1" ht="13.5" customHeight="1">
      <c r="A1" s="82"/>
      <c r="B1" s="55" t="s">
        <v>309</v>
      </c>
      <c r="C1" s="56"/>
    </row>
    <row r="2" spans="1:3" s="85" customFormat="1" ht="12.75">
      <c r="A2" s="83"/>
      <c r="B2" s="55" t="s">
        <v>310</v>
      </c>
      <c r="C2" s="56"/>
    </row>
    <row r="3" spans="1:3" s="85" customFormat="1" ht="12.75">
      <c r="A3" s="83"/>
      <c r="B3" s="55" t="s">
        <v>311</v>
      </c>
      <c r="C3" s="56"/>
    </row>
    <row r="4" spans="1:3" s="85" customFormat="1" ht="15">
      <c r="A4" s="83"/>
      <c r="B4" s="142" t="s">
        <v>138</v>
      </c>
      <c r="C4" s="56"/>
    </row>
    <row r="5" spans="1:3" s="85" customFormat="1" ht="12.75" customHeight="1">
      <c r="A5" s="83"/>
      <c r="B5" s="17"/>
      <c r="C5" s="42"/>
    </row>
    <row r="6" spans="1:2" s="85" customFormat="1" ht="7.5" customHeight="1">
      <c r="A6" s="83"/>
      <c r="B6" s="9"/>
    </row>
    <row r="7" spans="1:2" s="85" customFormat="1" ht="12.75" customHeight="1">
      <c r="A7" s="147" t="s">
        <v>314</v>
      </c>
      <c r="B7" s="147"/>
    </row>
    <row r="8" spans="1:2" s="85" customFormat="1" ht="30" customHeight="1">
      <c r="A8" s="147"/>
      <c r="B8" s="147"/>
    </row>
    <row r="9" spans="1:2" s="85" customFormat="1" ht="14.25" customHeight="1">
      <c r="A9" s="57"/>
      <c r="B9" s="57"/>
    </row>
    <row r="10" spans="1:2" s="89" customFormat="1" ht="31.5" customHeight="1">
      <c r="A10" s="87" t="s">
        <v>127</v>
      </c>
      <c r="B10" s="88" t="s">
        <v>128</v>
      </c>
    </row>
    <row r="11" spans="1:2" s="89" customFormat="1" ht="31.5" customHeight="1">
      <c r="A11" s="87" t="s">
        <v>315</v>
      </c>
      <c r="B11" s="87" t="s">
        <v>21</v>
      </c>
    </row>
    <row r="12" spans="1:2" s="89" customFormat="1" ht="63" customHeight="1">
      <c r="A12" s="90" t="s">
        <v>316</v>
      </c>
      <c r="B12" s="19" t="s">
        <v>317</v>
      </c>
    </row>
    <row r="13" spans="1:2" s="89" customFormat="1" ht="45.75" customHeight="1">
      <c r="A13" s="90" t="s">
        <v>318</v>
      </c>
      <c r="B13" s="19" t="s">
        <v>319</v>
      </c>
    </row>
    <row r="14" spans="1:2" s="109" customFormat="1" ht="14.25">
      <c r="A14" s="91" t="s">
        <v>320</v>
      </c>
      <c r="B14" s="87" t="s">
        <v>594</v>
      </c>
    </row>
    <row r="15" spans="1:2" s="109" customFormat="1" ht="75">
      <c r="A15" s="90" t="s">
        <v>593</v>
      </c>
      <c r="B15" s="19" t="s">
        <v>152</v>
      </c>
    </row>
    <row r="16" spans="1:2" s="89" customFormat="1" ht="35.25" customHeight="1">
      <c r="A16" s="91" t="s">
        <v>320</v>
      </c>
      <c r="B16" s="87" t="s">
        <v>321</v>
      </c>
    </row>
    <row r="17" spans="1:2" s="89" customFormat="1" ht="32.25" customHeight="1">
      <c r="A17" s="90" t="s">
        <v>322</v>
      </c>
      <c r="B17" s="19" t="s">
        <v>323</v>
      </c>
    </row>
    <row r="18" spans="1:2" s="89" customFormat="1" ht="31.5" customHeight="1">
      <c r="A18" s="87" t="s">
        <v>341</v>
      </c>
      <c r="B18" s="87" t="s">
        <v>342</v>
      </c>
    </row>
    <row r="19" spans="1:2" s="89" customFormat="1" ht="18" customHeight="1">
      <c r="A19" s="90" t="s">
        <v>343</v>
      </c>
      <c r="B19" s="19" t="s">
        <v>344</v>
      </c>
    </row>
    <row r="20" spans="1:2" s="89" customFormat="1" ht="31.5" customHeight="1">
      <c r="A20" s="90" t="s">
        <v>345</v>
      </c>
      <c r="B20" s="19" t="s">
        <v>346</v>
      </c>
    </row>
    <row r="21" spans="1:3" s="89" customFormat="1" ht="31.5" customHeight="1">
      <c r="A21" s="90" t="s">
        <v>347</v>
      </c>
      <c r="B21" s="19" t="s">
        <v>348</v>
      </c>
      <c r="C21" s="92"/>
    </row>
    <row r="22" spans="1:3" s="89" customFormat="1" ht="30.75" customHeight="1">
      <c r="A22" s="90" t="s">
        <v>349</v>
      </c>
      <c r="B22" s="19" t="s">
        <v>350</v>
      </c>
      <c r="C22" s="92"/>
    </row>
    <row r="23" spans="1:3" s="89" customFormat="1" ht="30.75" customHeight="1">
      <c r="A23" s="90" t="s">
        <v>352</v>
      </c>
      <c r="B23" s="19" t="s">
        <v>353</v>
      </c>
      <c r="C23" s="92"/>
    </row>
    <row r="24" spans="1:3" s="89" customFormat="1" ht="31.5" customHeight="1">
      <c r="A24" s="90" t="s">
        <v>355</v>
      </c>
      <c r="B24" s="19" t="s">
        <v>356</v>
      </c>
      <c r="C24" s="92"/>
    </row>
    <row r="25" spans="1:3" s="89" customFormat="1" ht="47.25" customHeight="1">
      <c r="A25" s="90" t="s">
        <v>358</v>
      </c>
      <c r="B25" s="19" t="s">
        <v>336</v>
      </c>
      <c r="C25" s="92"/>
    </row>
    <row r="26" spans="1:3" s="89" customFormat="1" ht="46.5" customHeight="1">
      <c r="A26" s="90" t="s">
        <v>359</v>
      </c>
      <c r="B26" s="19" t="s">
        <v>340</v>
      </c>
      <c r="C26" s="92"/>
    </row>
    <row r="27" spans="1:3" s="89" customFormat="1" ht="31.5" customHeight="1">
      <c r="A27" s="90" t="s">
        <v>360</v>
      </c>
      <c r="B27" s="19" t="s">
        <v>323</v>
      </c>
      <c r="C27" s="92"/>
    </row>
    <row r="28" spans="1:2" s="89" customFormat="1" ht="18" customHeight="1">
      <c r="A28" s="91" t="s">
        <v>361</v>
      </c>
      <c r="B28" s="87" t="s">
        <v>362</v>
      </c>
    </row>
    <row r="29" spans="1:2" s="89" customFormat="1" ht="31.5" customHeight="1">
      <c r="A29" s="90" t="s">
        <v>363</v>
      </c>
      <c r="B29" s="19" t="s">
        <v>323</v>
      </c>
    </row>
    <row r="30" spans="1:2" s="89" customFormat="1" ht="57">
      <c r="A30" s="91" t="s">
        <v>365</v>
      </c>
      <c r="B30" s="87" t="s">
        <v>371</v>
      </c>
    </row>
    <row r="31" spans="1:2" s="89" customFormat="1" ht="30">
      <c r="A31" s="93" t="s">
        <v>372</v>
      </c>
      <c r="B31" s="19" t="s">
        <v>326</v>
      </c>
    </row>
    <row r="32" spans="1:2" s="89" customFormat="1" ht="33" customHeight="1">
      <c r="A32" s="87" t="s">
        <v>373</v>
      </c>
      <c r="B32" s="87" t="s">
        <v>366</v>
      </c>
    </row>
    <row r="33" spans="1:2" s="89" customFormat="1" ht="30.75" customHeight="1">
      <c r="A33" s="90" t="s">
        <v>374</v>
      </c>
      <c r="B33" s="19" t="s">
        <v>326</v>
      </c>
    </row>
    <row r="34" spans="1:2" s="89" customFormat="1" ht="30.75" customHeight="1">
      <c r="A34" s="90" t="s">
        <v>375</v>
      </c>
      <c r="B34" s="19" t="s">
        <v>364</v>
      </c>
    </row>
    <row r="35" spans="1:2" s="94" customFormat="1" ht="30.75" customHeight="1">
      <c r="A35" s="90" t="s">
        <v>376</v>
      </c>
      <c r="B35" s="19" t="s">
        <v>377</v>
      </c>
    </row>
    <row r="36" spans="1:2" s="89" customFormat="1" ht="18" customHeight="1">
      <c r="A36" s="90" t="s">
        <v>378</v>
      </c>
      <c r="B36" s="19" t="s">
        <v>379</v>
      </c>
    </row>
    <row r="37" spans="1:2" s="89" customFormat="1" ht="48" customHeight="1">
      <c r="A37" s="87" t="s">
        <v>380</v>
      </c>
      <c r="B37" s="87" t="s">
        <v>381</v>
      </c>
    </row>
    <row r="38" spans="1:2" s="89" customFormat="1" ht="30.75" customHeight="1">
      <c r="A38" s="90" t="s">
        <v>382</v>
      </c>
      <c r="B38" s="19" t="s">
        <v>383</v>
      </c>
    </row>
    <row r="39" spans="1:2" s="89" customFormat="1" ht="48" customHeight="1">
      <c r="A39" s="91" t="s">
        <v>368</v>
      </c>
      <c r="B39" s="87" t="s">
        <v>369</v>
      </c>
    </row>
    <row r="40" spans="1:2" s="89" customFormat="1" ht="31.5" customHeight="1">
      <c r="A40" s="90" t="s">
        <v>370</v>
      </c>
      <c r="B40" s="19" t="s">
        <v>377</v>
      </c>
    </row>
    <row r="41" spans="1:2" s="89" customFormat="1" ht="31.5" customHeight="1">
      <c r="A41" s="87">
        <v>106</v>
      </c>
      <c r="B41" s="87" t="s">
        <v>384</v>
      </c>
    </row>
    <row r="42" spans="1:2" s="89" customFormat="1" ht="31.5" customHeight="1">
      <c r="A42" s="90" t="s">
        <v>385</v>
      </c>
      <c r="B42" s="19" t="s">
        <v>328</v>
      </c>
    </row>
    <row r="43" spans="1:2" s="89" customFormat="1" ht="31.5" customHeight="1">
      <c r="A43" s="90" t="s">
        <v>386</v>
      </c>
      <c r="B43" s="19" t="s">
        <v>387</v>
      </c>
    </row>
    <row r="44" spans="1:2" s="89" customFormat="1" ht="34.5" customHeight="1">
      <c r="A44" s="90" t="s">
        <v>388</v>
      </c>
      <c r="B44" s="19" t="s">
        <v>393</v>
      </c>
    </row>
    <row r="45" spans="1:2" s="89" customFormat="1" ht="31.5" customHeight="1">
      <c r="A45" s="90" t="s">
        <v>394</v>
      </c>
      <c r="B45" s="19" t="s">
        <v>377</v>
      </c>
    </row>
    <row r="46" spans="1:2" s="89" customFormat="1" ht="30.75" customHeight="1">
      <c r="A46" s="87">
        <v>141</v>
      </c>
      <c r="B46" s="87" t="s">
        <v>423</v>
      </c>
    </row>
    <row r="47" spans="1:2" s="89" customFormat="1" ht="46.5" customHeight="1">
      <c r="A47" s="90" t="s">
        <v>424</v>
      </c>
      <c r="B47" s="19" t="s">
        <v>429</v>
      </c>
    </row>
    <row r="48" spans="1:2" s="89" customFormat="1" ht="18" customHeight="1">
      <c r="A48" s="90" t="s">
        <v>430</v>
      </c>
      <c r="B48" s="19" t="s">
        <v>324</v>
      </c>
    </row>
    <row r="49" spans="1:2" s="89" customFormat="1" ht="31.5" customHeight="1">
      <c r="A49" s="90" t="s">
        <v>431</v>
      </c>
      <c r="B49" s="19" t="s">
        <v>325</v>
      </c>
    </row>
    <row r="50" spans="1:2" s="89" customFormat="1" ht="30.75" customHeight="1">
      <c r="A50" s="90" t="s">
        <v>432</v>
      </c>
      <c r="B50" s="19" t="s">
        <v>328</v>
      </c>
    </row>
    <row r="51" spans="1:2" s="89" customFormat="1" ht="30.75" customHeight="1">
      <c r="A51" s="90" t="s">
        <v>433</v>
      </c>
      <c r="B51" s="19" t="s">
        <v>434</v>
      </c>
    </row>
    <row r="52" spans="1:2" s="89" customFormat="1" ht="47.25" customHeight="1">
      <c r="A52" s="90" t="s">
        <v>435</v>
      </c>
      <c r="B52" s="19" t="s">
        <v>336</v>
      </c>
    </row>
    <row r="53" spans="1:2" s="89" customFormat="1" ht="46.5" customHeight="1">
      <c r="A53" s="90" t="s">
        <v>436</v>
      </c>
      <c r="B53" s="19" t="s">
        <v>340</v>
      </c>
    </row>
    <row r="54" spans="1:2" s="89" customFormat="1" ht="47.25" customHeight="1">
      <c r="A54" s="90" t="s">
        <v>437</v>
      </c>
      <c r="B54" s="19" t="s">
        <v>438</v>
      </c>
    </row>
    <row r="55" spans="1:2" s="89" customFormat="1" ht="31.5" customHeight="1">
      <c r="A55" s="90" t="s">
        <v>439</v>
      </c>
      <c r="B55" s="19" t="s">
        <v>377</v>
      </c>
    </row>
    <row r="56" spans="1:2" s="89" customFormat="1" ht="18" customHeight="1">
      <c r="A56" s="90" t="s">
        <v>440</v>
      </c>
      <c r="B56" s="19" t="s">
        <v>379</v>
      </c>
    </row>
    <row r="57" spans="1:2" s="89" customFormat="1" ht="48" customHeight="1">
      <c r="A57" s="87">
        <v>141</v>
      </c>
      <c r="B57" s="87" t="s">
        <v>441</v>
      </c>
    </row>
    <row r="58" spans="1:2" s="89" customFormat="1" ht="47.25" customHeight="1">
      <c r="A58" s="90" t="s">
        <v>424</v>
      </c>
      <c r="B58" s="19" t="s">
        <v>429</v>
      </c>
    </row>
    <row r="59" spans="1:2" s="89" customFormat="1" ht="18" customHeight="1">
      <c r="A59" s="90" t="s">
        <v>430</v>
      </c>
      <c r="B59" s="19" t="s">
        <v>324</v>
      </c>
    </row>
    <row r="60" spans="1:2" s="89" customFormat="1" ht="31.5" customHeight="1">
      <c r="A60" s="90" t="s">
        <v>431</v>
      </c>
      <c r="B60" s="19" t="s">
        <v>325</v>
      </c>
    </row>
    <row r="61" spans="1:2" s="89" customFormat="1" ht="30.75" customHeight="1">
      <c r="A61" s="90" t="s">
        <v>432</v>
      </c>
      <c r="B61" s="19" t="s">
        <v>328</v>
      </c>
    </row>
    <row r="62" spans="1:2" s="89" customFormat="1" ht="30.75" customHeight="1">
      <c r="A62" s="90" t="s">
        <v>433</v>
      </c>
      <c r="B62" s="19" t="s">
        <v>434</v>
      </c>
    </row>
    <row r="63" spans="1:2" s="89" customFormat="1" ht="47.25" customHeight="1">
      <c r="A63" s="90" t="s">
        <v>435</v>
      </c>
      <c r="B63" s="19" t="s">
        <v>336</v>
      </c>
    </row>
    <row r="64" spans="1:2" s="89" customFormat="1" ht="48" customHeight="1">
      <c r="A64" s="90" t="s">
        <v>436</v>
      </c>
      <c r="B64" s="19" t="s">
        <v>340</v>
      </c>
    </row>
    <row r="65" spans="1:2" s="89" customFormat="1" ht="52.5" customHeight="1">
      <c r="A65" s="90" t="s">
        <v>437</v>
      </c>
      <c r="B65" s="19" t="s">
        <v>438</v>
      </c>
    </row>
    <row r="66" spans="1:2" s="89" customFormat="1" ht="31.5" customHeight="1">
      <c r="A66" s="90" t="s">
        <v>439</v>
      </c>
      <c r="B66" s="19" t="s">
        <v>377</v>
      </c>
    </row>
    <row r="67" spans="1:2" s="89" customFormat="1" ht="18" customHeight="1">
      <c r="A67" s="90" t="s">
        <v>440</v>
      </c>
      <c r="B67" s="19" t="s">
        <v>379</v>
      </c>
    </row>
    <row r="68" spans="1:2" s="89" customFormat="1" ht="31.5" customHeight="1">
      <c r="A68" s="87">
        <v>157</v>
      </c>
      <c r="B68" s="87" t="s">
        <v>442</v>
      </c>
    </row>
    <row r="69" spans="1:2" s="89" customFormat="1" ht="30.75" customHeight="1">
      <c r="A69" s="90" t="s">
        <v>443</v>
      </c>
      <c r="B69" s="19" t="s">
        <v>377</v>
      </c>
    </row>
    <row r="70" spans="1:2" s="89" customFormat="1" ht="30.75" customHeight="1">
      <c r="A70" s="87">
        <v>161</v>
      </c>
      <c r="B70" s="87" t="s">
        <v>448</v>
      </c>
    </row>
    <row r="71" spans="1:2" s="89" customFormat="1" ht="52.5" customHeight="1">
      <c r="A71" s="90" t="s">
        <v>449</v>
      </c>
      <c r="B71" s="19" t="s">
        <v>450</v>
      </c>
    </row>
    <row r="72" spans="1:2" s="89" customFormat="1" ht="18" customHeight="1">
      <c r="A72" s="87">
        <v>177</v>
      </c>
      <c r="B72" s="87" t="s">
        <v>367</v>
      </c>
    </row>
    <row r="73" spans="1:2" s="89" customFormat="1" ht="30.75" customHeight="1">
      <c r="A73" s="90" t="s">
        <v>451</v>
      </c>
      <c r="B73" s="19" t="s">
        <v>377</v>
      </c>
    </row>
    <row r="74" spans="1:2" s="89" customFormat="1" ht="30.75" customHeight="1">
      <c r="A74" s="87">
        <v>182</v>
      </c>
      <c r="B74" s="87" t="s">
        <v>452</v>
      </c>
    </row>
    <row r="75" spans="1:2" s="89" customFormat="1" ht="18" customHeight="1">
      <c r="A75" s="90" t="s">
        <v>453</v>
      </c>
      <c r="B75" s="19" t="s">
        <v>95</v>
      </c>
    </row>
    <row r="76" spans="1:2" s="89" customFormat="1" ht="18" customHeight="1">
      <c r="A76" s="90" t="s">
        <v>454</v>
      </c>
      <c r="B76" s="19" t="s">
        <v>530</v>
      </c>
    </row>
    <row r="77" spans="1:2" s="89" customFormat="1" ht="18" customHeight="1">
      <c r="A77" s="90" t="s">
        <v>455</v>
      </c>
      <c r="B77" s="19" t="s">
        <v>532</v>
      </c>
    </row>
    <row r="78" spans="1:2" s="89" customFormat="1" ht="33" customHeight="1">
      <c r="A78" s="90" t="s">
        <v>456</v>
      </c>
      <c r="B78" s="19" t="s">
        <v>457</v>
      </c>
    </row>
    <row r="79" spans="1:2" s="89" customFormat="1" ht="63" customHeight="1">
      <c r="A79" s="90" t="s">
        <v>458</v>
      </c>
      <c r="B79" s="19" t="s">
        <v>459</v>
      </c>
    </row>
    <row r="80" spans="1:2" s="89" customFormat="1" ht="63.75" customHeight="1">
      <c r="A80" s="90" t="s">
        <v>460</v>
      </c>
      <c r="B80" s="19" t="s">
        <v>461</v>
      </c>
    </row>
    <row r="81" spans="1:2" s="89" customFormat="1" ht="51.75" customHeight="1">
      <c r="A81" s="90" t="s">
        <v>462</v>
      </c>
      <c r="B81" s="19" t="s">
        <v>463</v>
      </c>
    </row>
    <row r="82" spans="1:2" s="89" customFormat="1" ht="30.75" customHeight="1">
      <c r="A82" s="90" t="s">
        <v>464</v>
      </c>
      <c r="B82" s="19" t="s">
        <v>465</v>
      </c>
    </row>
    <row r="83" spans="1:2" s="89" customFormat="1" ht="35.25" customHeight="1">
      <c r="A83" s="90" t="s">
        <v>466</v>
      </c>
      <c r="B83" s="19" t="s">
        <v>468</v>
      </c>
    </row>
    <row r="84" spans="1:2" s="89" customFormat="1" ht="33" customHeight="1">
      <c r="A84" s="90" t="s">
        <v>469</v>
      </c>
      <c r="B84" s="19" t="s">
        <v>470</v>
      </c>
    </row>
    <row r="85" spans="1:2" s="89" customFormat="1" ht="65.25" customHeight="1">
      <c r="A85" s="90" t="s">
        <v>472</v>
      </c>
      <c r="B85" s="19" t="s">
        <v>473</v>
      </c>
    </row>
    <row r="86" spans="1:2" s="89" customFormat="1" ht="48" customHeight="1">
      <c r="A86" s="90" t="s">
        <v>474</v>
      </c>
      <c r="B86" s="19" t="s">
        <v>477</v>
      </c>
    </row>
    <row r="87" spans="1:2" s="89" customFormat="1" ht="47.25" customHeight="1">
      <c r="A87" s="90" t="s">
        <v>478</v>
      </c>
      <c r="B87" s="19" t="s">
        <v>479</v>
      </c>
    </row>
    <row r="88" spans="1:2" s="89" customFormat="1" ht="48" customHeight="1">
      <c r="A88" s="90" t="s">
        <v>480</v>
      </c>
      <c r="B88" s="19" t="s">
        <v>429</v>
      </c>
    </row>
    <row r="89" spans="1:2" s="89" customFormat="1" ht="31.5" customHeight="1">
      <c r="A89" s="90" t="s">
        <v>481</v>
      </c>
      <c r="B89" s="19" t="s">
        <v>377</v>
      </c>
    </row>
    <row r="90" spans="1:2" s="89" customFormat="1" ht="18" customHeight="1">
      <c r="A90" s="87">
        <v>188</v>
      </c>
      <c r="B90" s="87" t="s">
        <v>482</v>
      </c>
    </row>
    <row r="91" spans="1:2" s="89" customFormat="1" ht="78" customHeight="1">
      <c r="A91" s="90" t="s">
        <v>484</v>
      </c>
      <c r="B91" s="19" t="s">
        <v>152</v>
      </c>
    </row>
    <row r="92" spans="1:2" s="89" customFormat="1" ht="47.25" customHeight="1">
      <c r="A92" s="90" t="s">
        <v>485</v>
      </c>
      <c r="B92" s="19" t="s">
        <v>486</v>
      </c>
    </row>
    <row r="93" spans="1:2" s="89" customFormat="1" ht="48" customHeight="1">
      <c r="A93" s="90" t="s">
        <v>487</v>
      </c>
      <c r="B93" s="19" t="s">
        <v>429</v>
      </c>
    </row>
    <row r="94" spans="1:2" s="89" customFormat="1" ht="48" customHeight="1">
      <c r="A94" s="90" t="s">
        <v>488</v>
      </c>
      <c r="B94" s="19" t="s">
        <v>489</v>
      </c>
    </row>
    <row r="95" spans="1:2" s="89" customFormat="1" ht="18" customHeight="1">
      <c r="A95" s="90" t="s">
        <v>490</v>
      </c>
      <c r="B95" s="19" t="s">
        <v>324</v>
      </c>
    </row>
    <row r="96" spans="1:2" s="89" customFormat="1" ht="33" customHeight="1">
      <c r="A96" s="90" t="s">
        <v>491</v>
      </c>
      <c r="B96" s="19" t="s">
        <v>326</v>
      </c>
    </row>
    <row r="97" spans="1:2" s="89" customFormat="1" ht="34.5" customHeight="1">
      <c r="A97" s="90" t="s">
        <v>492</v>
      </c>
      <c r="B97" s="19" t="s">
        <v>328</v>
      </c>
    </row>
    <row r="98" spans="1:2" s="89" customFormat="1" ht="31.5" customHeight="1">
      <c r="A98" s="90" t="s">
        <v>493</v>
      </c>
      <c r="B98" s="19" t="s">
        <v>494</v>
      </c>
    </row>
    <row r="99" spans="1:2" s="89" customFormat="1" ht="47.25" customHeight="1">
      <c r="A99" s="90" t="s">
        <v>495</v>
      </c>
      <c r="B99" s="19" t="s">
        <v>336</v>
      </c>
    </row>
    <row r="100" spans="1:2" s="89" customFormat="1" ht="48" customHeight="1">
      <c r="A100" s="90" t="s">
        <v>496</v>
      </c>
      <c r="B100" s="19" t="s">
        <v>340</v>
      </c>
    </row>
    <row r="101" spans="1:2" s="89" customFormat="1" ht="47.25" customHeight="1">
      <c r="A101" s="90" t="s">
        <v>497</v>
      </c>
      <c r="B101" s="19" t="s">
        <v>498</v>
      </c>
    </row>
    <row r="102" spans="1:2" s="89" customFormat="1" ht="31.5" customHeight="1">
      <c r="A102" s="90" t="s">
        <v>499</v>
      </c>
      <c r="B102" s="19" t="s">
        <v>500</v>
      </c>
    </row>
    <row r="103" spans="1:2" s="89" customFormat="1" ht="30.75" customHeight="1">
      <c r="A103" s="90" t="s">
        <v>501</v>
      </c>
      <c r="B103" s="19" t="s">
        <v>377</v>
      </c>
    </row>
    <row r="104" spans="1:2" s="89" customFormat="1" ht="49.5" customHeight="1">
      <c r="A104" s="87">
        <v>188</v>
      </c>
      <c r="B104" s="87" t="s">
        <v>502</v>
      </c>
    </row>
    <row r="105" spans="1:2" s="89" customFormat="1" ht="30.75" customHeight="1">
      <c r="A105" s="90" t="s">
        <v>501</v>
      </c>
      <c r="B105" s="19" t="s">
        <v>377</v>
      </c>
    </row>
    <row r="106" spans="1:2" s="89" customFormat="1" ht="31.5" customHeight="1">
      <c r="A106" s="87">
        <v>192</v>
      </c>
      <c r="B106" s="87" t="s">
        <v>503</v>
      </c>
    </row>
    <row r="107" spans="1:2" s="89" customFormat="1" ht="30" customHeight="1">
      <c r="A107" s="90" t="s">
        <v>504</v>
      </c>
      <c r="B107" s="19" t="s">
        <v>377</v>
      </c>
    </row>
    <row r="108" spans="1:2" s="89" customFormat="1" ht="32.25" customHeight="1">
      <c r="A108" s="87">
        <v>318</v>
      </c>
      <c r="B108" s="87" t="s">
        <v>505</v>
      </c>
    </row>
    <row r="109" spans="1:2" s="89" customFormat="1" ht="31.5" customHeight="1">
      <c r="A109" s="90" t="s">
        <v>506</v>
      </c>
      <c r="B109" s="19" t="s">
        <v>377</v>
      </c>
    </row>
    <row r="110" spans="1:2" s="89" customFormat="1" ht="32.25" customHeight="1">
      <c r="A110" s="87">
        <v>321</v>
      </c>
      <c r="B110" s="87" t="s">
        <v>507</v>
      </c>
    </row>
    <row r="111" spans="1:2" s="89" customFormat="1" ht="31.5" customHeight="1">
      <c r="A111" s="90" t="s">
        <v>176</v>
      </c>
      <c r="B111" s="19" t="s">
        <v>364</v>
      </c>
    </row>
    <row r="112" spans="1:2" s="89" customFormat="1" ht="31.5" customHeight="1">
      <c r="A112" s="90" t="s">
        <v>508</v>
      </c>
      <c r="B112" s="19" t="s">
        <v>377</v>
      </c>
    </row>
    <row r="113" spans="1:2" s="89" customFormat="1" ht="31.5" customHeight="1">
      <c r="A113" s="87">
        <v>322</v>
      </c>
      <c r="B113" s="87" t="s">
        <v>509</v>
      </c>
    </row>
    <row r="114" spans="1:2" s="89" customFormat="1" ht="47.25" customHeight="1">
      <c r="A114" s="90" t="s">
        <v>510</v>
      </c>
      <c r="B114" s="19" t="s">
        <v>511</v>
      </c>
    </row>
    <row r="115" spans="1:2" s="89" customFormat="1" ht="30.75" customHeight="1">
      <c r="A115" s="90" t="s">
        <v>512</v>
      </c>
      <c r="B115" s="19" t="s">
        <v>377</v>
      </c>
    </row>
    <row r="116" spans="1:2" s="89" customFormat="1" ht="31.5" customHeight="1">
      <c r="A116" s="87">
        <v>498</v>
      </c>
      <c r="B116" s="87" t="s">
        <v>129</v>
      </c>
    </row>
    <row r="117" spans="1:2" s="89" customFormat="1" ht="18" customHeight="1">
      <c r="A117" s="90" t="s">
        <v>513</v>
      </c>
      <c r="B117" s="19" t="s">
        <v>562</v>
      </c>
    </row>
    <row r="118" spans="1:2" s="89" customFormat="1" ht="18" customHeight="1">
      <c r="A118" s="90" t="s">
        <v>514</v>
      </c>
      <c r="B118" s="19" t="s">
        <v>515</v>
      </c>
    </row>
    <row r="119" spans="1:2" s="89" customFormat="1" ht="31.5" customHeight="1">
      <c r="A119" s="90" t="s">
        <v>516</v>
      </c>
      <c r="B119" s="19" t="s">
        <v>346</v>
      </c>
    </row>
    <row r="120" spans="1:2" s="89" customFormat="1" ht="31.5" customHeight="1">
      <c r="A120" s="90" t="s">
        <v>351</v>
      </c>
      <c r="B120" s="19" t="s">
        <v>350</v>
      </c>
    </row>
    <row r="121" spans="1:2" s="89" customFormat="1" ht="31.5" customHeight="1">
      <c r="A121" s="90" t="s">
        <v>354</v>
      </c>
      <c r="B121" s="19" t="s">
        <v>353</v>
      </c>
    </row>
    <row r="122" spans="1:2" s="89" customFormat="1" ht="21" customHeight="1">
      <c r="A122" s="90" t="s">
        <v>357</v>
      </c>
      <c r="B122" s="19" t="s">
        <v>356</v>
      </c>
    </row>
    <row r="123" spans="1:2" s="89" customFormat="1" ht="46.5" customHeight="1">
      <c r="A123" s="90" t="s">
        <v>517</v>
      </c>
      <c r="B123" s="19" t="s">
        <v>340</v>
      </c>
    </row>
    <row r="124" spans="1:2" s="89" customFormat="1" ht="31.5" customHeight="1">
      <c r="A124" s="90" t="s">
        <v>518</v>
      </c>
      <c r="B124" s="19" t="s">
        <v>377</v>
      </c>
    </row>
    <row r="125" spans="1:2" s="89" customFormat="1" ht="18" customHeight="1">
      <c r="A125" s="90" t="s">
        <v>519</v>
      </c>
      <c r="B125" s="19" t="s">
        <v>379</v>
      </c>
    </row>
    <row r="126" spans="1:2" s="89" customFormat="1" ht="30.75" customHeight="1">
      <c r="A126" s="91" t="s">
        <v>24</v>
      </c>
      <c r="B126" s="87" t="s">
        <v>25</v>
      </c>
    </row>
    <row r="127" spans="1:2" s="89" customFormat="1" ht="31.5" customHeight="1">
      <c r="A127" s="90" t="s">
        <v>33</v>
      </c>
      <c r="B127" s="19" t="s">
        <v>323</v>
      </c>
    </row>
    <row r="128" spans="1:2" s="89" customFormat="1" ht="28.5">
      <c r="A128" s="104" t="s">
        <v>23</v>
      </c>
      <c r="B128" s="87" t="s">
        <v>22</v>
      </c>
    </row>
    <row r="129" spans="1:2" s="89" customFormat="1" ht="18" customHeight="1">
      <c r="A129" s="90" t="s">
        <v>26</v>
      </c>
      <c r="B129" s="19" t="s">
        <v>324</v>
      </c>
    </row>
    <row r="130" spans="1:2" s="89" customFormat="1" ht="30.75" customHeight="1">
      <c r="A130" s="90" t="s">
        <v>27</v>
      </c>
      <c r="B130" s="19" t="s">
        <v>325</v>
      </c>
    </row>
    <row r="131" spans="1:2" s="89" customFormat="1" ht="30.75" customHeight="1">
      <c r="A131" s="90" t="s">
        <v>28</v>
      </c>
      <c r="B131" s="19" t="s">
        <v>326</v>
      </c>
    </row>
    <row r="132" spans="1:2" s="89" customFormat="1" ht="34.5" customHeight="1">
      <c r="A132" s="90" t="s">
        <v>29</v>
      </c>
      <c r="B132" s="19" t="s">
        <v>327</v>
      </c>
    </row>
    <row r="133" spans="1:2" s="89" customFormat="1" ht="31.5" customHeight="1">
      <c r="A133" s="90" t="s">
        <v>30</v>
      </c>
      <c r="B133" s="19" t="s">
        <v>328</v>
      </c>
    </row>
    <row r="134" spans="1:2" s="89" customFormat="1" ht="47.25" customHeight="1">
      <c r="A134" s="90" t="s">
        <v>31</v>
      </c>
      <c r="B134" s="19" t="s">
        <v>336</v>
      </c>
    </row>
    <row r="135" spans="1:2" s="89" customFormat="1" ht="47.25" customHeight="1">
      <c r="A135" s="90" t="s">
        <v>32</v>
      </c>
      <c r="B135" s="19" t="s">
        <v>340</v>
      </c>
    </row>
    <row r="136" spans="1:2" s="89" customFormat="1" ht="15">
      <c r="A136" s="92"/>
      <c r="B136" s="95"/>
    </row>
    <row r="137" spans="1:2" s="89" customFormat="1" ht="19.5" customHeight="1">
      <c r="A137" s="51" t="s">
        <v>583</v>
      </c>
      <c r="B137" s="96"/>
    </row>
    <row r="138" spans="1:2" s="89" customFormat="1" ht="19.5" customHeight="1">
      <c r="A138" s="51" t="s">
        <v>34</v>
      </c>
      <c r="B138" s="96"/>
    </row>
    <row r="139" spans="1:2" s="89" customFormat="1" ht="14.25">
      <c r="A139" s="97"/>
      <c r="B139" s="74"/>
    </row>
    <row r="140" spans="1:2" s="43" customFormat="1" ht="15">
      <c r="A140" s="49"/>
      <c r="B140" s="62"/>
    </row>
    <row r="141" spans="1:2" s="43" customFormat="1" ht="15">
      <c r="A141" s="49"/>
      <c r="B141" s="62"/>
    </row>
    <row r="142" spans="1:2" s="43" customFormat="1" ht="15">
      <c r="A142" s="49"/>
      <c r="B142" s="62"/>
    </row>
    <row r="143" spans="1:2" s="43" customFormat="1" ht="15">
      <c r="A143" s="49"/>
      <c r="B143" s="62"/>
    </row>
    <row r="144" spans="1:2" s="43" customFormat="1" ht="15">
      <c r="A144" s="49"/>
      <c r="B144" s="62"/>
    </row>
    <row r="145" spans="1:2" s="43" customFormat="1" ht="15">
      <c r="A145" s="49"/>
      <c r="B145" s="62"/>
    </row>
    <row r="146" spans="1:2" s="43" customFormat="1" ht="15">
      <c r="A146" s="49"/>
      <c r="B146" s="62"/>
    </row>
    <row r="147" spans="1:2" s="43" customFormat="1" ht="15">
      <c r="A147" s="49"/>
      <c r="B147" s="62"/>
    </row>
    <row r="148" spans="1:2" s="43" customFormat="1" ht="15">
      <c r="A148" s="49"/>
      <c r="B148" s="62"/>
    </row>
    <row r="149" spans="1:2" s="43" customFormat="1" ht="15">
      <c r="A149" s="49"/>
      <c r="B149" s="62"/>
    </row>
    <row r="150" spans="1:2" s="43" customFormat="1" ht="15">
      <c r="A150" s="49"/>
      <c r="B150" s="62"/>
    </row>
    <row r="151" spans="1:2" s="43" customFormat="1" ht="15">
      <c r="A151" s="49"/>
      <c r="B151" s="62"/>
    </row>
    <row r="152" spans="1:2" s="43" customFormat="1" ht="15">
      <c r="A152" s="49"/>
      <c r="B152" s="62"/>
    </row>
    <row r="153" spans="1:2" s="43" customFormat="1" ht="15">
      <c r="A153" s="49"/>
      <c r="B153" s="62"/>
    </row>
    <row r="154" spans="1:2" s="43" customFormat="1" ht="15">
      <c r="A154" s="49"/>
      <c r="B154" s="62"/>
    </row>
    <row r="155" spans="1:2" s="43" customFormat="1" ht="15">
      <c r="A155" s="49"/>
      <c r="B155" s="62"/>
    </row>
    <row r="156" spans="1:2" s="43" customFormat="1" ht="15">
      <c r="A156" s="49"/>
      <c r="B156" s="62"/>
    </row>
    <row r="157" spans="1:2" s="43" customFormat="1" ht="15">
      <c r="A157" s="49"/>
      <c r="B157" s="62"/>
    </row>
    <row r="158" spans="1:2" s="54" customFormat="1" ht="15">
      <c r="A158" s="52"/>
      <c r="B158" s="16"/>
    </row>
    <row r="159" spans="1:2" s="54" customFormat="1" ht="15">
      <c r="A159" s="52"/>
      <c r="B159" s="16"/>
    </row>
    <row r="160" spans="1:2" s="54" customFormat="1" ht="15">
      <c r="A160" s="52"/>
      <c r="B160" s="16"/>
    </row>
    <row r="161" spans="1:2" s="54" customFormat="1" ht="15">
      <c r="A161" s="52"/>
      <c r="B161" s="16"/>
    </row>
    <row r="162" spans="1:2" s="54" customFormat="1" ht="15">
      <c r="A162" s="52"/>
      <c r="B162" s="16"/>
    </row>
    <row r="163" spans="1:2" s="54" customFormat="1" ht="15">
      <c r="A163" s="52"/>
      <c r="B163" s="16"/>
    </row>
    <row r="164" spans="1:2" s="54" customFormat="1" ht="15">
      <c r="A164" s="52"/>
      <c r="B164" s="16"/>
    </row>
    <row r="165" spans="1:2" s="54" customFormat="1" ht="15">
      <c r="A165" s="52"/>
      <c r="B165" s="16"/>
    </row>
    <row r="166" spans="1:2" s="54" customFormat="1" ht="15">
      <c r="A166" s="52"/>
      <c r="B166" s="16"/>
    </row>
    <row r="167" spans="1:2" s="54" customFormat="1" ht="15">
      <c r="A167" s="52"/>
      <c r="B167" s="16"/>
    </row>
    <row r="168" spans="1:2" s="54" customFormat="1" ht="15">
      <c r="A168" s="52"/>
      <c r="B168" s="16"/>
    </row>
    <row r="169" spans="1:2" s="54" customFormat="1" ht="15">
      <c r="A169" s="52"/>
      <c r="B169" s="16"/>
    </row>
    <row r="170" spans="1:2" s="54" customFormat="1" ht="15">
      <c r="A170" s="52"/>
      <c r="B170" s="16"/>
    </row>
    <row r="171" spans="1:2" s="54" customFormat="1" ht="15">
      <c r="A171" s="52"/>
      <c r="B171" s="16"/>
    </row>
    <row r="172" spans="1:2" s="54" customFormat="1" ht="15">
      <c r="A172" s="52"/>
      <c r="B172" s="16"/>
    </row>
    <row r="173" spans="1:2" s="54" customFormat="1" ht="15">
      <c r="A173" s="52"/>
      <c r="B173" s="16"/>
    </row>
    <row r="174" spans="1:2" s="54" customFormat="1" ht="15">
      <c r="A174" s="52"/>
      <c r="B174" s="16"/>
    </row>
    <row r="175" spans="1:2" s="54" customFormat="1" ht="15">
      <c r="A175" s="52"/>
      <c r="B175" s="16"/>
    </row>
    <row r="176" spans="1:2" s="54" customFormat="1" ht="15">
      <c r="A176" s="52"/>
      <c r="B176" s="16"/>
    </row>
    <row r="177" spans="1:2" s="54" customFormat="1" ht="15">
      <c r="A177" s="52"/>
      <c r="B177" s="16"/>
    </row>
    <row r="178" spans="1:2" s="54" customFormat="1" ht="15">
      <c r="A178" s="52"/>
      <c r="B178" s="16"/>
    </row>
    <row r="179" spans="1:2" s="54" customFormat="1" ht="15">
      <c r="A179" s="52"/>
      <c r="B179" s="16"/>
    </row>
    <row r="180" spans="1:2" s="54" customFormat="1" ht="15">
      <c r="A180" s="52"/>
      <c r="B180" s="16"/>
    </row>
    <row r="181" spans="1:2" s="54" customFormat="1" ht="15">
      <c r="A181" s="52"/>
      <c r="B181" s="16"/>
    </row>
    <row r="182" spans="1:2" s="54" customFormat="1" ht="15">
      <c r="A182" s="52"/>
      <c r="B182" s="16"/>
    </row>
    <row r="183" spans="1:2" s="54" customFormat="1" ht="15">
      <c r="A183" s="52"/>
      <c r="B183" s="16"/>
    </row>
    <row r="184" spans="1:2" s="54" customFormat="1" ht="15">
      <c r="A184" s="52"/>
      <c r="B184" s="16"/>
    </row>
    <row r="185" spans="1:2" s="54" customFormat="1" ht="15">
      <c r="A185" s="52"/>
      <c r="B185" s="16"/>
    </row>
    <row r="186" spans="1:2" s="54" customFormat="1" ht="15">
      <c r="A186" s="52"/>
      <c r="B186" s="16"/>
    </row>
    <row r="187" spans="1:2" s="54" customFormat="1" ht="15">
      <c r="A187" s="52"/>
      <c r="B187" s="16"/>
    </row>
  </sheetData>
  <mergeCells count="1">
    <mergeCell ref="A7:B8"/>
  </mergeCells>
  <printOptions/>
  <pageMargins left="0.35433070866141736" right="0.2755905511811024" top="0.31496062992125984" bottom="0.3937007874015748" header="0.2362204724409449" footer="0.1968503937007874"/>
  <pageSetup horizontalDpi="600" verticalDpi="600" orientation="portrait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4" sqref="B4"/>
    </sheetView>
  </sheetViews>
  <sheetFormatPr defaultColWidth="9.140625" defaultRowHeight="12.75"/>
  <cols>
    <col min="1" max="1" width="28.28125" style="38" customWidth="1"/>
    <col min="2" max="2" width="68.57421875" style="0" customWidth="1"/>
    <col min="4" max="4" width="6.7109375" style="0" customWidth="1"/>
  </cols>
  <sheetData>
    <row r="1" spans="1:3" s="41" customFormat="1" ht="13.5" customHeight="1">
      <c r="A1" s="1"/>
      <c r="B1" s="80" t="s">
        <v>391</v>
      </c>
      <c r="C1" s="74"/>
    </row>
    <row r="2" spans="1:3" s="41" customFormat="1" ht="14.25">
      <c r="A2" s="75"/>
      <c r="B2" s="80" t="s">
        <v>197</v>
      </c>
      <c r="C2" s="74"/>
    </row>
    <row r="3" spans="1:3" s="41" customFormat="1" ht="14.25">
      <c r="A3" s="75"/>
      <c r="B3" s="80" t="s">
        <v>198</v>
      </c>
      <c r="C3" s="74"/>
    </row>
    <row r="4" spans="1:3" s="41" customFormat="1" ht="15">
      <c r="A4" s="75"/>
      <c r="B4" s="142" t="s">
        <v>139</v>
      </c>
      <c r="C4" s="74"/>
    </row>
    <row r="5" spans="1:3" s="41" customFormat="1" ht="12.75" customHeight="1">
      <c r="A5" s="75"/>
      <c r="B5" s="76"/>
      <c r="C5" s="42"/>
    </row>
    <row r="6" spans="1:2" s="41" customFormat="1" ht="7.5" customHeight="1" hidden="1">
      <c r="A6" s="75"/>
      <c r="B6" s="7"/>
    </row>
    <row r="7" spans="1:2" s="43" customFormat="1" ht="30" customHeight="1">
      <c r="A7" s="147" t="s">
        <v>199</v>
      </c>
      <c r="B7" s="147"/>
    </row>
    <row r="8" spans="1:2" s="43" customFormat="1" ht="8.25" customHeight="1">
      <c r="A8" s="44"/>
      <c r="B8" s="44"/>
    </row>
    <row r="9" spans="1:2" s="43" customFormat="1" ht="33" customHeight="1">
      <c r="A9" s="46" t="s">
        <v>127</v>
      </c>
      <c r="B9" s="58" t="s">
        <v>128</v>
      </c>
    </row>
    <row r="10" spans="1:6" s="43" customFormat="1" ht="20.25" customHeight="1">
      <c r="A10" s="48" t="s">
        <v>163</v>
      </c>
      <c r="B10" s="46" t="s">
        <v>200</v>
      </c>
      <c r="E10" s="60"/>
      <c r="F10" s="59"/>
    </row>
    <row r="11" spans="1:6" s="43" customFormat="1" ht="32.25" customHeight="1">
      <c r="A11" s="61" t="s">
        <v>201</v>
      </c>
      <c r="B11" s="47" t="s">
        <v>202</v>
      </c>
      <c r="E11" s="60"/>
      <c r="F11" s="59"/>
    </row>
    <row r="12" spans="1:6" s="43" customFormat="1" ht="31.5" customHeight="1">
      <c r="A12" s="61" t="s">
        <v>203</v>
      </c>
      <c r="B12" s="47" t="s">
        <v>218</v>
      </c>
      <c r="E12" s="60"/>
      <c r="F12" s="59"/>
    </row>
    <row r="13" spans="1:6" s="43" customFormat="1" ht="32.25" customHeight="1">
      <c r="A13" s="18" t="s">
        <v>205</v>
      </c>
      <c r="B13" s="47" t="s">
        <v>272</v>
      </c>
      <c r="E13" s="60"/>
      <c r="F13" s="59"/>
    </row>
    <row r="14" spans="1:6" s="43" customFormat="1" ht="45.75" customHeight="1">
      <c r="A14" s="18" t="s">
        <v>206</v>
      </c>
      <c r="B14" s="47" t="s">
        <v>207</v>
      </c>
      <c r="E14" s="60"/>
      <c r="F14" s="59"/>
    </row>
    <row r="15" spans="1:6" s="43" customFormat="1" ht="34.5" customHeight="1">
      <c r="A15" s="61" t="s">
        <v>219</v>
      </c>
      <c r="B15" s="47" t="s">
        <v>220</v>
      </c>
      <c r="E15" s="60"/>
      <c r="F15" s="59"/>
    </row>
    <row r="16" spans="1:6" s="43" customFormat="1" ht="32.25" customHeight="1">
      <c r="A16" s="61" t="s">
        <v>208</v>
      </c>
      <c r="B16" s="47" t="s">
        <v>209</v>
      </c>
      <c r="E16" s="60"/>
      <c r="F16" s="59"/>
    </row>
    <row r="17" spans="1:2" s="43" customFormat="1" ht="31.5" customHeight="1">
      <c r="A17" s="46">
        <v>163</v>
      </c>
      <c r="B17" s="46" t="s">
        <v>264</v>
      </c>
    </row>
    <row r="18" spans="1:2" s="43" customFormat="1" ht="32.25" customHeight="1">
      <c r="A18" s="18" t="s">
        <v>210</v>
      </c>
      <c r="B18" s="47" t="s">
        <v>211</v>
      </c>
    </row>
    <row r="19" spans="1:2" s="43" customFormat="1" ht="18" customHeight="1">
      <c r="A19" s="48" t="s">
        <v>212</v>
      </c>
      <c r="B19" s="46" t="s">
        <v>213</v>
      </c>
    </row>
    <row r="20" spans="1:2" s="43" customFormat="1" ht="31.5" customHeight="1">
      <c r="A20" s="18" t="s">
        <v>214</v>
      </c>
      <c r="B20" s="47" t="s">
        <v>215</v>
      </c>
    </row>
    <row r="21" spans="1:2" s="43" customFormat="1" ht="33" customHeight="1">
      <c r="A21" s="18" t="s">
        <v>216</v>
      </c>
      <c r="B21" s="47" t="s">
        <v>217</v>
      </c>
    </row>
    <row r="22" spans="1:2" s="43" customFormat="1" ht="18" customHeight="1" hidden="1">
      <c r="A22" s="77"/>
      <c r="B22" s="78"/>
    </row>
    <row r="23" spans="1:2" s="43" customFormat="1" ht="15.75">
      <c r="A23" s="77"/>
      <c r="B23" s="78"/>
    </row>
    <row r="24" spans="1:2" s="43" customFormat="1" ht="12" customHeight="1">
      <c r="A24" s="79"/>
      <c r="B24" s="79"/>
    </row>
    <row r="25" spans="1:2" s="43" customFormat="1" ht="12.75" customHeight="1" hidden="1">
      <c r="A25" s="77"/>
      <c r="B25" s="78"/>
    </row>
    <row r="26" spans="1:2" s="43" customFormat="1" ht="1.5" customHeight="1" hidden="1">
      <c r="A26" s="51" t="s">
        <v>583</v>
      </c>
      <c r="B26" s="51"/>
    </row>
    <row r="27" spans="1:2" s="43" customFormat="1" ht="12.75" customHeight="1" hidden="1">
      <c r="A27" s="51"/>
      <c r="B27" s="51"/>
    </row>
    <row r="28" spans="1:2" s="43" customFormat="1" ht="18.75">
      <c r="A28" s="8" t="s">
        <v>583</v>
      </c>
      <c r="B28" s="8"/>
    </row>
    <row r="29" spans="1:2" s="43" customFormat="1" ht="18.75">
      <c r="A29" s="8" t="s">
        <v>483</v>
      </c>
      <c r="B29" s="8"/>
    </row>
    <row r="30" spans="1:2" s="43" customFormat="1" ht="15.75">
      <c r="A30" s="77"/>
      <c r="B30" s="78"/>
    </row>
    <row r="31" s="41" customFormat="1" ht="12.75">
      <c r="A31" s="39"/>
    </row>
    <row r="32" s="41" customFormat="1" ht="12.75">
      <c r="A32" s="39"/>
    </row>
    <row r="33" s="41" customFormat="1" ht="12.75">
      <c r="A33" s="39"/>
    </row>
    <row r="34" s="41" customFormat="1" ht="12.75">
      <c r="A34" s="39"/>
    </row>
    <row r="35" s="41" customFormat="1" ht="12.75">
      <c r="A35" s="39"/>
    </row>
    <row r="36" s="41" customFormat="1" ht="12.75">
      <c r="A36" s="39"/>
    </row>
    <row r="37" s="41" customFormat="1" ht="12.75">
      <c r="A37" s="39"/>
    </row>
    <row r="38" s="41" customFormat="1" ht="12.75">
      <c r="A38" s="39"/>
    </row>
  </sheetData>
  <mergeCells count="1">
    <mergeCell ref="A7:B7"/>
  </mergeCells>
  <printOptions/>
  <pageMargins left="0.46" right="0.2755905511811024" top="0.2755905511811024" bottom="0.2755905511811024" header="0.2362204724409449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SheetLayoutView="100" workbookViewId="0" topLeftCell="A1">
      <selection activeCell="C4" sqref="C4"/>
    </sheetView>
  </sheetViews>
  <sheetFormatPr defaultColWidth="9.140625" defaultRowHeight="12.75"/>
  <cols>
    <col min="1" max="1" width="2.7109375" style="37" customWidth="1"/>
    <col min="2" max="2" width="3.28125" style="36" customWidth="1"/>
    <col min="3" max="3" width="62.00390625" style="37" customWidth="1"/>
    <col min="4" max="4" width="21.57421875" style="37" customWidth="1"/>
    <col min="5" max="5" width="13.140625" style="37" hidden="1" customWidth="1"/>
    <col min="6" max="6" width="13.28125" style="37" hidden="1" customWidth="1"/>
    <col min="7" max="16384" width="8.8515625" style="37" customWidth="1"/>
  </cols>
  <sheetData>
    <row r="1" spans="2:6" s="23" customFormat="1" ht="13.5" customHeight="1">
      <c r="B1" s="20"/>
      <c r="C1" s="21" t="s">
        <v>392</v>
      </c>
      <c r="D1" s="22"/>
      <c r="E1" s="22"/>
      <c r="F1" s="22"/>
    </row>
    <row r="2" spans="2:6" s="23" customFormat="1" ht="15" customHeight="1">
      <c r="B2" s="24"/>
      <c r="C2" s="21" t="s">
        <v>175</v>
      </c>
      <c r="D2" s="22"/>
      <c r="E2" s="22"/>
      <c r="F2" s="22"/>
    </row>
    <row r="3" spans="2:6" s="23" customFormat="1" ht="15" customHeight="1">
      <c r="B3" s="24"/>
      <c r="C3" s="21" t="s">
        <v>177</v>
      </c>
      <c r="D3" s="22"/>
      <c r="E3" s="22"/>
      <c r="F3" s="22"/>
    </row>
    <row r="4" spans="2:6" s="23" customFormat="1" ht="18" customHeight="1">
      <c r="B4" s="24"/>
      <c r="C4" s="142" t="s">
        <v>135</v>
      </c>
      <c r="D4" s="22"/>
      <c r="E4" s="22"/>
      <c r="F4" s="22"/>
    </row>
    <row r="5" spans="2:4" s="23" customFormat="1" ht="27" customHeight="1">
      <c r="B5" s="24"/>
      <c r="C5" s="25"/>
      <c r="D5" s="26"/>
    </row>
    <row r="6" spans="2:3" s="23" customFormat="1" ht="7.5" customHeight="1" hidden="1">
      <c r="B6" s="24"/>
      <c r="C6" s="27"/>
    </row>
    <row r="7" spans="2:6" s="23" customFormat="1" ht="33" customHeight="1">
      <c r="B7" s="24"/>
      <c r="C7" s="148" t="s">
        <v>121</v>
      </c>
      <c r="D7" s="148"/>
      <c r="E7" s="149"/>
      <c r="F7" s="149"/>
    </row>
    <row r="8" spans="2:6" s="28" customFormat="1" ht="35.25" customHeight="1">
      <c r="B8" s="148" t="s">
        <v>592</v>
      </c>
      <c r="C8" s="148"/>
      <c r="D8" s="149"/>
      <c r="E8" s="149"/>
      <c r="F8" s="149"/>
    </row>
    <row r="9" spans="2:5" s="28" customFormat="1" ht="36" customHeight="1">
      <c r="B9" s="63"/>
      <c r="C9" s="63"/>
      <c r="D9" s="29" t="s">
        <v>521</v>
      </c>
      <c r="E9" s="64"/>
    </row>
    <row r="10" spans="2:6" s="28" customFormat="1" ht="30" customHeight="1">
      <c r="B10" s="65" t="s">
        <v>122</v>
      </c>
      <c r="C10" s="66"/>
      <c r="D10" s="67">
        <v>2009</v>
      </c>
      <c r="E10" s="67">
        <v>2010</v>
      </c>
      <c r="F10" s="68">
        <v>2011</v>
      </c>
    </row>
    <row r="11" spans="2:6" s="28" customFormat="1" ht="24.75" customHeight="1">
      <c r="B11" s="69" t="s">
        <v>123</v>
      </c>
      <c r="C11" s="70" t="s">
        <v>178</v>
      </c>
      <c r="D11" s="114">
        <v>242888.7</v>
      </c>
      <c r="E11" s="71">
        <v>519388.7</v>
      </c>
      <c r="F11" s="71">
        <v>787994.7</v>
      </c>
    </row>
    <row r="12" spans="2:6" s="28" customFormat="1" ht="37.5" customHeight="1">
      <c r="B12" s="69" t="s">
        <v>179</v>
      </c>
      <c r="C12" s="70" t="s">
        <v>3</v>
      </c>
      <c r="D12" s="114">
        <v>242888.7</v>
      </c>
      <c r="E12" s="71">
        <v>519388.7</v>
      </c>
      <c r="F12" s="71">
        <v>787994.7</v>
      </c>
    </row>
    <row r="13" spans="2:6" s="28" customFormat="1" ht="22.5" customHeight="1">
      <c r="B13" s="69"/>
      <c r="C13" s="113" t="s">
        <v>1</v>
      </c>
      <c r="D13" s="114">
        <v>227888.7</v>
      </c>
      <c r="E13" s="71"/>
      <c r="F13" s="71"/>
    </row>
    <row r="14" spans="2:6" s="28" customFormat="1" ht="22.5" customHeight="1">
      <c r="B14" s="69"/>
      <c r="C14" s="113" t="s">
        <v>2</v>
      </c>
      <c r="D14" s="114">
        <v>15000</v>
      </c>
      <c r="E14" s="71"/>
      <c r="F14" s="71"/>
    </row>
    <row r="15" spans="2:6" s="28" customFormat="1" ht="26.25" customHeight="1">
      <c r="B15" s="69" t="s">
        <v>180</v>
      </c>
      <c r="C15" s="70" t="s">
        <v>96</v>
      </c>
      <c r="D15" s="114">
        <v>242888.7</v>
      </c>
      <c r="E15" s="71">
        <v>519388.7</v>
      </c>
      <c r="F15" s="71">
        <v>787994.7</v>
      </c>
    </row>
    <row r="16" spans="2:6" s="28" customFormat="1" ht="26.25" customHeight="1">
      <c r="B16" s="69" t="s">
        <v>181</v>
      </c>
      <c r="C16" s="70" t="s">
        <v>182</v>
      </c>
      <c r="D16" s="114">
        <v>149841.7</v>
      </c>
      <c r="E16" s="71">
        <v>268339.7</v>
      </c>
      <c r="F16" s="71">
        <v>519388.7</v>
      </c>
    </row>
    <row r="17" spans="2:3" s="28" customFormat="1" ht="15.75">
      <c r="B17" s="30"/>
      <c r="C17" s="31"/>
    </row>
    <row r="18" spans="2:3" s="28" customFormat="1" ht="12.75" customHeight="1" hidden="1">
      <c r="B18" s="30"/>
      <c r="C18" s="31"/>
    </row>
    <row r="19" spans="2:3" s="28" customFormat="1" ht="1.5" customHeight="1" hidden="1">
      <c r="B19" s="32" t="s">
        <v>583</v>
      </c>
      <c r="C19" s="32"/>
    </row>
    <row r="20" spans="2:3" s="28" customFormat="1" ht="14.25" customHeight="1">
      <c r="B20" s="32"/>
      <c r="C20" s="32"/>
    </row>
    <row r="21" spans="2:7" s="28" customFormat="1" ht="18.75">
      <c r="B21" s="72" t="s">
        <v>583</v>
      </c>
      <c r="C21" s="72"/>
      <c r="D21" s="73"/>
      <c r="E21" s="73"/>
      <c r="F21" s="73"/>
      <c r="G21" s="73"/>
    </row>
    <row r="22" spans="2:7" s="28" customFormat="1" ht="18.75">
      <c r="B22" s="72" t="s">
        <v>183</v>
      </c>
      <c r="C22" s="72"/>
      <c r="D22" s="73"/>
      <c r="E22" s="73"/>
      <c r="F22" s="73"/>
      <c r="G22" s="73"/>
    </row>
    <row r="23" spans="2:3" s="28" customFormat="1" ht="15.75">
      <c r="B23" s="34"/>
      <c r="C23" s="33"/>
    </row>
    <row r="24" spans="2:6" s="23" customFormat="1" ht="12.75">
      <c r="B24" s="35"/>
      <c r="F24" s="81" t="s">
        <v>520</v>
      </c>
    </row>
    <row r="25" s="23" customFormat="1" ht="12.75">
      <c r="B25" s="35"/>
    </row>
    <row r="26" s="23" customFormat="1" ht="12.75">
      <c r="B26" s="35"/>
    </row>
    <row r="27" s="23" customFormat="1" ht="12.75">
      <c r="B27" s="35"/>
    </row>
    <row r="28" s="23" customFormat="1" ht="12.75">
      <c r="B28" s="35"/>
    </row>
    <row r="29" s="23" customFormat="1" ht="12.75">
      <c r="B29" s="35"/>
    </row>
    <row r="30" s="23" customFormat="1" ht="12.75">
      <c r="B30" s="35"/>
    </row>
    <row r="31" s="23" customFormat="1" ht="12.75">
      <c r="B31" s="35"/>
    </row>
  </sheetData>
  <mergeCells count="2">
    <mergeCell ref="C7:F7"/>
    <mergeCell ref="B8:F8"/>
  </mergeCells>
  <printOptions/>
  <pageMargins left="0.35433070866141736" right="0.2755905511811024" top="0.31496062992125984" bottom="0.35433070866141736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2010-04-08T05:55:12Z</cp:lastPrinted>
  <dcterms:created xsi:type="dcterms:W3CDTF">1996-10-08T23:32:33Z</dcterms:created>
  <dcterms:modified xsi:type="dcterms:W3CDTF">2010-06-15T14:00:49Z</dcterms:modified>
  <cp:category/>
  <cp:version/>
  <cp:contentType/>
  <cp:contentStatus/>
</cp:coreProperties>
</file>