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01" activeTab="1"/>
  </bookViews>
  <sheets>
    <sheet name="Прил 1" sheetId="1" r:id="rId1"/>
    <sheet name="Прил 6 " sheetId="2" r:id="rId2"/>
  </sheets>
  <definedNames>
    <definedName name="_xlnm.Print_Area" localSheetId="0">'Прил 1'!$A$1:$E$19</definedName>
  </definedNames>
  <calcPr fullCalcOnLoad="1"/>
</workbook>
</file>

<file path=xl/sharedStrings.xml><?xml version="1.0" encoding="utf-8"?>
<sst xmlns="http://schemas.openxmlformats.org/spreadsheetml/2006/main" count="108" uniqueCount="100">
  <si>
    <t>Возврат бюджетных кредитов, предоставленных юридическим лицам из бюджета городского округа в валюте Российской Федерации</t>
  </si>
  <si>
    <t>01 03 00 00 04 0000 710</t>
  </si>
  <si>
    <t>01 03 00 00 04 0000 810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</si>
  <si>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</si>
  <si>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01 06 04 00 04 0000 810</t>
  </si>
  <si>
    <t>Код</t>
  </si>
  <si>
    <t>1 00 00000 00 0000 000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</si>
  <si>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</si>
  <si>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</si>
  <si>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</si>
  <si>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</si>
  <si>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</si>
  <si>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</si>
  <si>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</si>
  <si>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</si>
  <si>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</si>
  <si>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</si>
  <si>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</si>
  <si>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</si>
  <si>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</si>
  <si>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1 08 00000 00 0000 000</t>
  </si>
  <si>
    <t>1 11 00000 00 0000 000</t>
  </si>
  <si>
    <t>1 11 01000 00 0000 120</t>
  </si>
  <si>
    <t>1 11 05000 00 0000 120</t>
  </si>
  <si>
    <t>1 11 05 010 00 0000 120</t>
  </si>
  <si>
    <t>1 11 05030 00 0000 120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</si>
  <si>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</si>
  <si>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</si>
  <si>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</si>
  <si>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</si>
  <si>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</si>
  <si>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</si>
  <si>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</si>
  <si>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</si>
  <si>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</si>
  <si>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</si>
  <si>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</si>
  <si>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1 14 02000 00 0000 000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</si>
  <si>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</si>
  <si>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</si>
  <si>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</si>
  <si>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</si>
  <si>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</si>
  <si>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</si>
  <si>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</si>
  <si>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Источники финансирования дефицита бюджета города Орла на 2012 год </t>
  </si>
  <si>
    <t>Прогнозируемое поступление доходов в бюджет города Орла на 2012 год по источникам</t>
  </si>
  <si>
    <t xml:space="preserve">                                                                                                   к решению Орловского городского </t>
  </si>
  <si>
    <t xml:space="preserve">                                                                                                   Совета народных депутатов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</si>
  <si>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</si>
  <si>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</si>
  <si>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</si>
  <si>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1 11 05 020 00 0000 120 </t>
  </si>
  <si>
    <t xml:space="preserve">Налог на доходы физических лиц  </t>
  </si>
  <si>
    <t>1 05 02000 00 0000 110</t>
  </si>
  <si>
    <t>1 05 03000 00 0000 110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</si>
  <si>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</si>
  <si>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</si>
  <si>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</si>
  <si>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</si>
  <si>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</si>
  <si>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1 11 09000 00 0000 120</t>
  </si>
  <si>
    <t>ДОХОДЫ ОТ ОКАЗАНИЯ ПЛАТНЫХ УСЛУГ (РАБОТ) И КОМПЕНСАЦИИ ЗАТРАТ ГОСУДАРСТВА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</si>
  <si>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</si>
  <si>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</si>
  <si>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Сумма </t>
  </si>
  <si>
    <t>1 17 00000 00 0000 000</t>
  </si>
  <si>
    <t xml:space="preserve">ПРОЧИЕ НЕНАЛОГОВЫЕ ДОХОДЫ </t>
  </si>
  <si>
    <t>2 02 03000 00 0000 151</t>
  </si>
  <si>
    <t>Субвенции бюджетам субъектов  Российской Федерации и муниципальных образований</t>
  </si>
  <si>
    <t>01 02 00 00 04 0000 710</t>
  </si>
  <si>
    <t>01 02 00 00 04 0000 810</t>
  </si>
  <si>
    <t>ГОСУДАРСТВЕННАЯ ПОШЛИНА</t>
  </si>
  <si>
    <t>Субсидии бюджетам субъектов Российской Федерации и муниципальных образований (межбюджетные субсидии)</t>
  </si>
  <si>
    <t>2 02 04000 00 0000 151</t>
  </si>
  <si>
    <t>Иные межбюджетные трансферты</t>
  </si>
  <si>
    <t>01 05 00 00 00 0000 000</t>
  </si>
  <si>
    <t>01 06 05 01 04 0000 640</t>
  </si>
  <si>
    <t>ДОХОДЫ ОТ ИСПОЛЬЗОВАНИЯ ИМУЩЕСТВА, НАХОДЯЩЕГОСЯ В ГОСУДАРСТВЕННОЙ И МУНИЦИПАЛЬНОЙ СОБСТВЕННОСТИ</t>
  </si>
  <si>
    <t xml:space="preserve">Начальник финансового </t>
  </si>
  <si>
    <t xml:space="preserve">управления администрации города Орла                                                                                    </t>
  </si>
  <si>
    <t xml:space="preserve"> Л.И.Полунина</t>
  </si>
  <si>
    <t xml:space="preserve">управления администрации города Орла                                                               </t>
  </si>
  <si>
    <t>Л.И.Полунина</t>
  </si>
  <si>
    <t>Источники финансирования дефицита бюджета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</si>
  <si>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</si>
  <si>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</si>
  <si>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</si>
  <si>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ВСЕГО ДОХОДЫ</t>
  </si>
  <si>
    <t>Погашение бюджетом городского округа кредитов от других бюджетов бюджетной системы Российской Федерации  в валюте Российской Федерации</t>
  </si>
  <si>
    <t xml:space="preserve">                                                                                                   Приложение 6</t>
  </si>
  <si>
    <t>Поправки</t>
  </si>
  <si>
    <t>Сумма с учетом поправок</t>
  </si>
  <si>
    <t>Исполнение муниципальных гарантий  в валюте Российской Федерации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</si>
  <si>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Наименование показателя</t>
  </si>
  <si>
    <t>Сумма</t>
  </si>
  <si>
    <t>тыс.рублей</t>
  </si>
  <si>
    <t xml:space="preserve">                                                                                                   Приложение 1</t>
  </si>
  <si>
    <t xml:space="preserve">     № 14/0232 - ГС  от 31.01.2012 г.                               </t>
  </si>
  <si>
    <t xml:space="preserve"> № 14/0232 - ГС  от 31.01.2012 г.     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</si>
</sst>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"/>
    <numFmt numFmtId="178" formatCode="#,##0.0000"/>
    <numFmt numFmtId="179" formatCode="0.0000"/>
    <numFmt numFmtId="180" formatCode="0.00000"/>
    <numFmt numFmtId="181" formatCode="#,##0.0"/>
    <numFmt numFmtId="182" formatCode="#,##0.000"/>
    <numFmt numFmtId="183" formatCode="#,##0.00000"/>
    <numFmt numFmtId="184" formatCode="[$-FC19]d\ mmmm\ yyyy\ &quot;г.&quot;"/>
    <numFmt numFmtId="185" formatCode="#,##0.00_р_."/>
    <numFmt numFmtId="186" formatCode="#,##0.000000"/>
    <numFmt numFmtId="187" formatCode="[$€-2]\ ###,000_);[Red]\([$€-2]\ ###,000\)"/>
  </numFmts>
  <fonts count="2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Arial Cyr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sz val="8"/>
      <name val="Arial"/>
      <family val="0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left" vertical="top"/>
    </xf>
    <xf numFmtId="181" fontId="1" fillId="0" borderId="2" xfId="0" applyNumberFormat="1" applyFont="1" applyBorder="1" applyAlignment="1">
      <alignment horizontal="center" vertical="top" wrapText="1"/>
    </xf>
    <xf numFmtId="181" fontId="3" fillId="0" borderId="2" xfId="0" applyNumberFormat="1" applyFont="1" applyBorder="1" applyAlignment="1">
      <alignment horizontal="justify" vertical="top" wrapText="1"/>
    </xf>
    <xf numFmtId="181" fontId="4" fillId="0" borderId="2" xfId="0" applyNumberFormat="1" applyFont="1" applyBorder="1" applyAlignment="1">
      <alignment horizontal="justify" vertical="top" wrapText="1"/>
    </xf>
    <xf numFmtId="181" fontId="7" fillId="0" borderId="2" xfId="0" applyNumberFormat="1" applyFont="1" applyBorder="1" applyAlignment="1">
      <alignment vertical="top" wrapText="1"/>
    </xf>
    <xf numFmtId="181" fontId="12" fillId="0" borderId="0" xfId="0" applyNumberFormat="1" applyFont="1" applyAlignment="1">
      <alignment/>
    </xf>
    <xf numFmtId="181" fontId="2" fillId="0" borderId="2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Font="1" applyAlignment="1">
      <alignment/>
    </xf>
    <xf numFmtId="3" fontId="2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top"/>
    </xf>
    <xf numFmtId="3" fontId="13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181" fontId="3" fillId="0" borderId="2" xfId="0" applyNumberFormat="1" applyFont="1" applyBorder="1" applyAlignment="1">
      <alignment horizontal="right" vertical="top"/>
    </xf>
    <xf numFmtId="181" fontId="13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horizontal="right" vertical="top"/>
    </xf>
    <xf numFmtId="181" fontId="2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center" wrapText="1"/>
    </xf>
    <xf numFmtId="4" fontId="2" fillId="0" borderId="2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19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8" fillId="0" borderId="0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1288"/>
  <sheetViews>
    <sheetView view="pageBreakPreview" zoomScaleSheetLayoutView="100" workbookViewId="0" topLeftCell="A1">
      <selection activeCell="D5" sqref="D5"/>
    </sheetView>
  </sheetViews>
  <sheetFormatPr defaultColWidth="9.140625" defaultRowHeight="12.75"/>
  <cols>
    <col min="1" max="1" width="20.8515625" style="1" customWidth="1"/>
    <col min="2" max="2" width="67.28125" style="10" customWidth="1"/>
    <col min="3" max="3" width="14.7109375" style="17" customWidth="1"/>
    <col min="4" max="5" width="14.7109375" style="0" customWidth="1"/>
  </cols>
  <sheetData>
    <row r="1" spans="3:5" ht="15.75" customHeight="1">
      <c r="C1" s="33"/>
      <c r="D1" s="10"/>
      <c r="E1" s="33" t="s">
        <v>97</v>
      </c>
    </row>
    <row r="2" spans="1:5" ht="10.5" customHeight="1">
      <c r="A2" s="2"/>
      <c r="C2" s="33"/>
      <c r="D2" s="10"/>
      <c r="E2" s="33" t="s">
        <v>47</v>
      </c>
    </row>
    <row r="3" spans="1:5" ht="10.5" customHeight="1">
      <c r="A3" s="2"/>
      <c r="C3" s="33"/>
      <c r="D3" s="10"/>
      <c r="E3" s="33" t="s">
        <v>48</v>
      </c>
    </row>
    <row r="4" spans="1:5" ht="11.25" customHeight="1">
      <c r="A4" s="2"/>
      <c r="C4" s="33"/>
      <c r="D4" s="10"/>
      <c r="E4" s="33" t="s">
        <v>99</v>
      </c>
    </row>
    <row r="5" spans="1:3" ht="11.25" customHeight="1">
      <c r="A5" s="2"/>
      <c r="B5" s="13"/>
      <c r="C5" s="16"/>
    </row>
    <row r="6" spans="1:5" ht="19.5" customHeight="1">
      <c r="A6" s="61" t="s">
        <v>45</v>
      </c>
      <c r="B6" s="61"/>
      <c r="C6" s="61"/>
      <c r="D6" s="61"/>
      <c r="E6" s="61"/>
    </row>
    <row r="7" spans="1:5" ht="25.5" customHeight="1">
      <c r="A7" s="2"/>
      <c r="B7" s="54"/>
      <c r="E7" s="31" t="s">
        <v>96</v>
      </c>
    </row>
    <row r="8" spans="1:5" s="55" customFormat="1" ht="25.5">
      <c r="A8" s="28" t="s">
        <v>5</v>
      </c>
      <c r="B8" s="28" t="s">
        <v>94</v>
      </c>
      <c r="C8" s="28" t="s">
        <v>95</v>
      </c>
      <c r="D8" s="28" t="s">
        <v>91</v>
      </c>
      <c r="E8" s="28" t="s">
        <v>92</v>
      </c>
    </row>
    <row r="9" spans="1:5" s="26" customFormat="1" ht="19.5" customHeight="1">
      <c r="A9" s="25"/>
      <c r="B9" s="30" t="s">
        <v>84</v>
      </c>
      <c r="C9" s="56">
        <f>C10+C11+C12+C13+C14+C15+C16</f>
        <v>247515</v>
      </c>
      <c r="D9" s="56">
        <f>D10+D11+D12+D13+D14+D15+D16</f>
        <v>-40000</v>
      </c>
      <c r="E9" s="57">
        <f>C9+D9</f>
        <v>207515</v>
      </c>
    </row>
    <row r="10" spans="1:5" ht="33">
      <c r="A10" s="5" t="s">
        <v>70</v>
      </c>
      <c r="B10" s="15" t="s">
        <v>85</v>
      </c>
      <c r="C10" s="50">
        <v>396708.6</v>
      </c>
      <c r="D10" s="57"/>
      <c r="E10" s="57">
        <f aca="true" t="shared" si="0" ref="E10:E16">C10+D10</f>
        <v>396708.6</v>
      </c>
    </row>
    <row r="11" spans="1:5" ht="37.5" customHeight="1">
      <c r="A11" s="5" t="s">
        <v>71</v>
      </c>
      <c r="B11" s="15" t="s">
        <v>86</v>
      </c>
      <c r="C11" s="50">
        <v>-337837.73</v>
      </c>
      <c r="D11" s="57"/>
      <c r="E11" s="57">
        <f t="shared" si="0"/>
        <v>-337837.73</v>
      </c>
    </row>
    <row r="12" spans="1:5" s="41" customFormat="1" ht="50.25" customHeight="1">
      <c r="A12" s="5" t="s">
        <v>1</v>
      </c>
      <c r="B12" s="15" t="s">
        <v>3</v>
      </c>
      <c r="C12" s="50">
        <v>40000</v>
      </c>
      <c r="D12" s="57"/>
      <c r="E12" s="57">
        <f t="shared" si="0"/>
        <v>40000</v>
      </c>
    </row>
    <row r="13" spans="1:5" s="41" customFormat="1" ht="50.25" customHeight="1">
      <c r="A13" s="5" t="s">
        <v>2</v>
      </c>
      <c r="B13" s="15" t="s">
        <v>89</v>
      </c>
      <c r="C13" s="50">
        <v>-15000</v>
      </c>
      <c r="D13" s="57"/>
      <c r="E13" s="57">
        <f t="shared" si="0"/>
        <v>-15000</v>
      </c>
    </row>
    <row r="14" spans="1:5" s="41" customFormat="1" ht="33">
      <c r="A14" s="5" t="s">
        <v>76</v>
      </c>
      <c r="B14" s="15" t="s">
        <v>87</v>
      </c>
      <c r="C14" s="50">
        <v>18600</v>
      </c>
      <c r="D14" s="57"/>
      <c r="E14" s="57">
        <f t="shared" si="0"/>
        <v>18600</v>
      </c>
    </row>
    <row r="15" spans="1:5" ht="102" customHeight="1">
      <c r="A15" s="5" t="s">
        <v>4</v>
      </c>
      <c r="B15" s="15" t="s">
        <v>93</v>
      </c>
      <c r="C15" s="50">
        <v>-8400</v>
      </c>
      <c r="D15" s="57"/>
      <c r="E15" s="57">
        <f t="shared" si="0"/>
        <v>-8400</v>
      </c>
    </row>
    <row r="16" spans="1:5" ht="51.75" customHeight="1">
      <c r="A16" s="5" t="s">
        <v>77</v>
      </c>
      <c r="B16" s="15" t="s">
        <v>0</v>
      </c>
      <c r="C16" s="50">
        <f>44067.13+8400+26000+74977</f>
        <v>153444.13</v>
      </c>
      <c r="D16" s="57">
        <v>-40000</v>
      </c>
      <c r="E16" s="57">
        <f t="shared" si="0"/>
        <v>113444.13</v>
      </c>
    </row>
    <row r="17" ht="54" customHeight="1">
      <c r="C17" s="18"/>
    </row>
    <row r="18" spans="1:3" ht="18" customHeight="1">
      <c r="A18" s="39" t="s">
        <v>79</v>
      </c>
      <c r="B18" s="39"/>
      <c r="C18" s="38"/>
    </row>
    <row r="19" spans="1:5" ht="18.75" customHeight="1">
      <c r="A19" s="39" t="s">
        <v>82</v>
      </c>
      <c r="B19" s="39"/>
      <c r="D19" s="60" t="s">
        <v>83</v>
      </c>
      <c r="E19" s="60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2"/>
    </row>
    <row r="350" ht="12.75">
      <c r="B350" s="12"/>
    </row>
    <row r="351" ht="12.75">
      <c r="B351" s="12"/>
    </row>
    <row r="352" ht="12.75">
      <c r="B352" s="12"/>
    </row>
    <row r="353" ht="12.75">
      <c r="B353" s="12"/>
    </row>
    <row r="354" ht="12.75">
      <c r="B354" s="12"/>
    </row>
    <row r="355" ht="12.75">
      <c r="B355" s="12"/>
    </row>
    <row r="356" ht="12.75">
      <c r="B356" s="12"/>
    </row>
    <row r="357" ht="12.75">
      <c r="B357" s="12"/>
    </row>
    <row r="358" ht="12.75">
      <c r="B358" s="12"/>
    </row>
    <row r="359" ht="12.75">
      <c r="B359" s="12"/>
    </row>
    <row r="360" ht="12.75">
      <c r="B360" s="12"/>
    </row>
    <row r="361" ht="12.75">
      <c r="B361" s="12"/>
    </row>
    <row r="362" ht="12.75">
      <c r="B362" s="12"/>
    </row>
    <row r="363" ht="12.75">
      <c r="B363" s="12"/>
    </row>
    <row r="364" ht="12.75">
      <c r="B364" s="12"/>
    </row>
    <row r="365" ht="12.75">
      <c r="B365" s="12"/>
    </row>
    <row r="366" ht="12.75">
      <c r="B366" s="12"/>
    </row>
    <row r="367" ht="12.75">
      <c r="B367" s="12"/>
    </row>
    <row r="368" ht="12.75">
      <c r="B368" s="12"/>
    </row>
    <row r="369" ht="12.75">
      <c r="B369" s="12"/>
    </row>
    <row r="370" ht="12.75">
      <c r="B370" s="12"/>
    </row>
    <row r="371" ht="12.75">
      <c r="B371" s="12"/>
    </row>
    <row r="372" ht="12.75">
      <c r="B372" s="12"/>
    </row>
    <row r="373" ht="12.75">
      <c r="B373" s="12"/>
    </row>
    <row r="374" ht="12.75">
      <c r="B374" s="12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  <row r="724" ht="12.75">
      <c r="B724" s="12"/>
    </row>
    <row r="725" ht="12.75">
      <c r="B725" s="12"/>
    </row>
    <row r="726" ht="12.75">
      <c r="B726" s="12"/>
    </row>
    <row r="727" ht="12.75">
      <c r="B727" s="12"/>
    </row>
    <row r="728" ht="12.75">
      <c r="B728" s="12"/>
    </row>
    <row r="729" ht="12.75">
      <c r="B729" s="12"/>
    </row>
    <row r="730" ht="12.75">
      <c r="B730" s="12"/>
    </row>
    <row r="731" ht="12.75">
      <c r="B731" s="12"/>
    </row>
    <row r="732" ht="12.75">
      <c r="B732" s="12"/>
    </row>
    <row r="733" ht="12.75">
      <c r="B733" s="12"/>
    </row>
    <row r="734" ht="12.75">
      <c r="B734" s="12"/>
    </row>
    <row r="735" ht="12.75">
      <c r="B735" s="12"/>
    </row>
    <row r="736" ht="12.75">
      <c r="B736" s="12"/>
    </row>
    <row r="737" ht="12.75">
      <c r="B737" s="12"/>
    </row>
    <row r="738" ht="12.75">
      <c r="B738" s="12"/>
    </row>
    <row r="739" ht="12.75">
      <c r="B739" s="12"/>
    </row>
    <row r="740" ht="12.75">
      <c r="B740" s="12"/>
    </row>
    <row r="741" ht="12.75">
      <c r="B741" s="12"/>
    </row>
    <row r="742" ht="12.75">
      <c r="B742" s="12"/>
    </row>
    <row r="743" ht="12.75">
      <c r="B743" s="12"/>
    </row>
    <row r="744" ht="12.75">
      <c r="B744" s="12"/>
    </row>
    <row r="745" ht="12.75">
      <c r="B745" s="12"/>
    </row>
    <row r="746" ht="12.75">
      <c r="B746" s="12"/>
    </row>
    <row r="747" ht="12.75">
      <c r="B747" s="12"/>
    </row>
    <row r="748" ht="12.75">
      <c r="B748" s="12"/>
    </row>
    <row r="749" ht="12.75">
      <c r="B749" s="12"/>
    </row>
    <row r="750" ht="12.75">
      <c r="B750" s="12"/>
    </row>
    <row r="751" ht="12.75">
      <c r="B751" s="12"/>
    </row>
    <row r="752" ht="12.75">
      <c r="B752" s="12"/>
    </row>
    <row r="753" ht="12.75">
      <c r="B753" s="12"/>
    </row>
    <row r="754" ht="12.75">
      <c r="B754" s="12"/>
    </row>
    <row r="755" ht="12.75">
      <c r="B755" s="12"/>
    </row>
    <row r="756" ht="12.75">
      <c r="B756" s="12"/>
    </row>
    <row r="757" ht="12.75">
      <c r="B757" s="12"/>
    </row>
    <row r="758" ht="12.75">
      <c r="B758" s="12"/>
    </row>
    <row r="759" ht="12.75">
      <c r="B759" s="12"/>
    </row>
    <row r="760" ht="12.75">
      <c r="B760" s="12"/>
    </row>
    <row r="761" ht="12.75">
      <c r="B761" s="12"/>
    </row>
    <row r="762" ht="12.75">
      <c r="B762" s="12"/>
    </row>
    <row r="763" ht="12.75">
      <c r="B763" s="12"/>
    </row>
    <row r="764" ht="12.75">
      <c r="B764" s="12"/>
    </row>
    <row r="765" ht="12.75">
      <c r="B765" s="12"/>
    </row>
    <row r="766" ht="12.75">
      <c r="B766" s="12"/>
    </row>
    <row r="767" ht="12.75">
      <c r="B767" s="12"/>
    </row>
    <row r="768" ht="12.75">
      <c r="B768" s="12"/>
    </row>
    <row r="769" ht="12.75">
      <c r="B769" s="12"/>
    </row>
    <row r="770" ht="12.75">
      <c r="B770" s="12"/>
    </row>
    <row r="771" ht="12.75">
      <c r="B771" s="12"/>
    </row>
    <row r="772" ht="12.75">
      <c r="B772" s="12"/>
    </row>
    <row r="773" ht="12.75">
      <c r="B773" s="12"/>
    </row>
    <row r="774" ht="12.75">
      <c r="B774" s="12"/>
    </row>
    <row r="775" ht="12.75">
      <c r="B775" s="12"/>
    </row>
    <row r="776" ht="12.75">
      <c r="B776" s="12"/>
    </row>
    <row r="777" ht="12.75">
      <c r="B777" s="12"/>
    </row>
    <row r="778" ht="12.75">
      <c r="B778" s="12"/>
    </row>
    <row r="779" ht="12.75">
      <c r="B779" s="12"/>
    </row>
    <row r="780" ht="12.75">
      <c r="B780" s="12"/>
    </row>
    <row r="781" ht="12.75">
      <c r="B781" s="12"/>
    </row>
    <row r="782" ht="12.75">
      <c r="B782" s="12"/>
    </row>
    <row r="783" ht="12.75">
      <c r="B783" s="12"/>
    </row>
    <row r="784" ht="12.75">
      <c r="B784" s="12"/>
    </row>
    <row r="785" ht="12.75">
      <c r="B785" s="12"/>
    </row>
    <row r="786" ht="12.75">
      <c r="B786" s="12"/>
    </row>
    <row r="787" ht="12.75">
      <c r="B787" s="12"/>
    </row>
    <row r="788" ht="12.75">
      <c r="B788" s="12"/>
    </row>
    <row r="789" ht="12.75">
      <c r="B789" s="12"/>
    </row>
    <row r="790" ht="12.75">
      <c r="B790" s="12"/>
    </row>
    <row r="791" ht="12.75">
      <c r="B791" s="12"/>
    </row>
    <row r="792" ht="12.75">
      <c r="B792" s="12"/>
    </row>
    <row r="793" ht="12.75">
      <c r="B793" s="12"/>
    </row>
    <row r="794" ht="12.75">
      <c r="B794" s="12"/>
    </row>
    <row r="795" ht="12.75">
      <c r="B795" s="12"/>
    </row>
    <row r="796" ht="12.75">
      <c r="B796" s="12"/>
    </row>
    <row r="797" ht="12.75">
      <c r="B797" s="12"/>
    </row>
    <row r="798" ht="12.75">
      <c r="B798" s="12"/>
    </row>
    <row r="799" ht="12.75">
      <c r="B799" s="12"/>
    </row>
    <row r="800" ht="12.75">
      <c r="B800" s="12"/>
    </row>
    <row r="801" ht="12.75">
      <c r="B801" s="12"/>
    </row>
    <row r="802" ht="12.75">
      <c r="B802" s="12"/>
    </row>
    <row r="803" ht="12.75">
      <c r="B803" s="12"/>
    </row>
    <row r="804" ht="12.75">
      <c r="B804" s="12"/>
    </row>
    <row r="805" ht="12.75">
      <c r="B805" s="12"/>
    </row>
    <row r="806" ht="12.75">
      <c r="B806" s="12"/>
    </row>
    <row r="807" ht="12.75">
      <c r="B807" s="12"/>
    </row>
    <row r="808" ht="12.75">
      <c r="B808" s="12"/>
    </row>
    <row r="809" ht="12.75">
      <c r="B809" s="12"/>
    </row>
    <row r="810" ht="12.75">
      <c r="B810" s="12"/>
    </row>
    <row r="811" ht="12.75">
      <c r="B811" s="12"/>
    </row>
    <row r="812" ht="12.75">
      <c r="B812" s="12"/>
    </row>
    <row r="813" ht="12.75">
      <c r="B813" s="12"/>
    </row>
    <row r="814" ht="12.75">
      <c r="B814" s="12"/>
    </row>
    <row r="815" ht="12.75">
      <c r="B815" s="12"/>
    </row>
    <row r="816" ht="12.75">
      <c r="B816" s="12"/>
    </row>
    <row r="817" ht="12.75">
      <c r="B817" s="12"/>
    </row>
    <row r="818" ht="12.75">
      <c r="B818" s="12"/>
    </row>
    <row r="819" ht="12.75">
      <c r="B819" s="12"/>
    </row>
    <row r="820" ht="12.75">
      <c r="B820" s="12"/>
    </row>
    <row r="821" ht="12.75">
      <c r="B821" s="12"/>
    </row>
    <row r="822" ht="12.75">
      <c r="B822" s="12"/>
    </row>
    <row r="823" ht="12.75">
      <c r="B823" s="12"/>
    </row>
    <row r="824" ht="12.75">
      <c r="B824" s="12"/>
    </row>
    <row r="825" ht="12.75">
      <c r="B825" s="12"/>
    </row>
    <row r="826" ht="12.75">
      <c r="B826" s="12"/>
    </row>
    <row r="827" ht="12.75">
      <c r="B827" s="12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  <row r="999" ht="12.75">
      <c r="B999" s="12"/>
    </row>
    <row r="1000" ht="12.75">
      <c r="B1000" s="12"/>
    </row>
    <row r="1001" ht="12.75">
      <c r="B1001" s="12"/>
    </row>
    <row r="1002" ht="12.75">
      <c r="B1002" s="12"/>
    </row>
    <row r="1003" ht="12.75">
      <c r="B1003" s="12"/>
    </row>
    <row r="1004" ht="12.75">
      <c r="B1004" s="12"/>
    </row>
    <row r="1005" ht="12.75">
      <c r="B1005" s="12"/>
    </row>
    <row r="1006" ht="12.75">
      <c r="B1006" s="12"/>
    </row>
    <row r="1007" ht="12.75">
      <c r="B1007" s="12"/>
    </row>
    <row r="1008" ht="12.75">
      <c r="B1008" s="12"/>
    </row>
    <row r="1009" ht="12.75">
      <c r="B1009" s="12"/>
    </row>
    <row r="1010" ht="12.75">
      <c r="B1010" s="12"/>
    </row>
    <row r="1011" ht="12.75">
      <c r="B1011" s="12"/>
    </row>
    <row r="1012" ht="12.75">
      <c r="B1012" s="12"/>
    </row>
    <row r="1013" ht="12.75">
      <c r="B1013" s="12"/>
    </row>
    <row r="1014" ht="12.75">
      <c r="B1014" s="12"/>
    </row>
    <row r="1015" ht="12.75">
      <c r="B1015" s="12"/>
    </row>
    <row r="1016" ht="12.75">
      <c r="B1016" s="12"/>
    </row>
    <row r="1017" ht="12.75">
      <c r="B1017" s="12"/>
    </row>
    <row r="1018" ht="12.75">
      <c r="B1018" s="12"/>
    </row>
    <row r="1019" ht="12.75">
      <c r="B1019" s="12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</sheetData>
  <mergeCells count="2">
    <mergeCell ref="D19:E19"/>
    <mergeCell ref="A6:E6"/>
  </mergeCells>
  <printOptions horizontalCentered="1"/>
  <pageMargins left="0.5118110236220472" right="0.2362204724409449" top="0.1968503937007874" bottom="0.1968503937007874" header="0.15748031496062992" footer="0.196850393700787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1314"/>
  <sheetViews>
    <sheetView tabSelected="1" view="pageBreakPreview" zoomScaleSheetLayoutView="100" workbookViewId="0" topLeftCell="A22">
      <selection activeCell="F27" sqref="F27"/>
    </sheetView>
  </sheetViews>
  <sheetFormatPr defaultColWidth="9.140625" defaultRowHeight="12.75"/>
  <cols>
    <col min="1" max="1" width="19.28125" style="1" customWidth="1"/>
    <col min="2" max="2" width="57.7109375" style="10" customWidth="1"/>
    <col min="3" max="3" width="13.140625" style="17" customWidth="1"/>
    <col min="4" max="4" width="12.7109375" style="17" customWidth="1"/>
    <col min="5" max="5" width="15.7109375" style="0" customWidth="1"/>
  </cols>
  <sheetData>
    <row r="1" spans="3:5" ht="15.75" customHeight="1">
      <c r="C1" s="33"/>
      <c r="D1" s="33"/>
      <c r="E1" s="33" t="s">
        <v>90</v>
      </c>
    </row>
    <row r="2" spans="1:5" ht="10.5" customHeight="1">
      <c r="A2" s="2"/>
      <c r="C2" s="33"/>
      <c r="D2" s="33"/>
      <c r="E2" s="33" t="s">
        <v>47</v>
      </c>
    </row>
    <row r="3" spans="1:5" ht="10.5" customHeight="1">
      <c r="A3" s="2"/>
      <c r="C3" s="33"/>
      <c r="D3" s="33"/>
      <c r="E3" s="33" t="s">
        <v>48</v>
      </c>
    </row>
    <row r="4" spans="1:5" ht="11.25" customHeight="1">
      <c r="A4" s="2"/>
      <c r="C4" s="33"/>
      <c r="D4" s="32"/>
      <c r="E4" s="32" t="s">
        <v>98</v>
      </c>
    </row>
    <row r="5" spans="1:4" ht="11.25" customHeight="1">
      <c r="A5" s="2"/>
      <c r="B5" s="13"/>
      <c r="C5" s="16"/>
      <c r="D5" s="16"/>
    </row>
    <row r="6" spans="1:5" ht="19.5" customHeight="1">
      <c r="A6" s="61" t="s">
        <v>46</v>
      </c>
      <c r="B6" s="61"/>
      <c r="C6" s="61"/>
      <c r="D6" s="61"/>
      <c r="E6" s="61"/>
    </row>
    <row r="7" spans="1:5" ht="21" customHeight="1">
      <c r="A7" s="2"/>
      <c r="B7" s="3"/>
      <c r="C7" s="31"/>
      <c r="D7" s="31"/>
      <c r="E7" s="31" t="s">
        <v>96</v>
      </c>
    </row>
    <row r="8" spans="1:5" ht="25.5">
      <c r="A8" s="4" t="s">
        <v>5</v>
      </c>
      <c r="B8" s="14" t="s">
        <v>94</v>
      </c>
      <c r="C8" s="29" t="s">
        <v>65</v>
      </c>
      <c r="D8" s="28" t="s">
        <v>91</v>
      </c>
      <c r="E8" s="28" t="s">
        <v>92</v>
      </c>
    </row>
    <row r="9" spans="1:5" ht="16.5">
      <c r="A9" s="5" t="s">
        <v>6</v>
      </c>
      <c r="B9" s="6" t="s">
        <v>49</v>
      </c>
      <c r="C9" s="47">
        <f>C10+C12+C15+C18++C19+C28+C30+C31+C34+C35</f>
        <v>2366540</v>
      </c>
      <c r="D9" s="47">
        <f>D10+D12+D15+D18++D19+D28+D30+D31+D34+D35</f>
        <v>40000</v>
      </c>
      <c r="E9" s="47">
        <f>E10+E12+E15+E18++E19+E28+E30+E31+E34+E35</f>
        <v>2406540</v>
      </c>
    </row>
    <row r="10" spans="1:5" ht="15.75">
      <c r="A10" s="5" t="s">
        <v>7</v>
      </c>
      <c r="B10" s="35" t="s">
        <v>8</v>
      </c>
      <c r="C10" s="42">
        <f>SUM(C11)</f>
        <v>1236366</v>
      </c>
      <c r="D10" s="42"/>
      <c r="E10" s="43">
        <f aca="true" t="shared" si="0" ref="E10:E40">C10+D10</f>
        <v>1236366</v>
      </c>
    </row>
    <row r="11" spans="1:5" ht="16.5">
      <c r="A11" s="5" t="s">
        <v>9</v>
      </c>
      <c r="B11" s="34" t="s">
        <v>53</v>
      </c>
      <c r="C11" s="46">
        <v>1236366</v>
      </c>
      <c r="D11" s="42"/>
      <c r="E11" s="45">
        <f t="shared" si="0"/>
        <v>1236366</v>
      </c>
    </row>
    <row r="12" spans="1:5" ht="15.75">
      <c r="A12" s="5" t="s">
        <v>10</v>
      </c>
      <c r="B12" s="35" t="s">
        <v>11</v>
      </c>
      <c r="C12" s="42">
        <f>SUM(C13,C14)</f>
        <v>229744</v>
      </c>
      <c r="D12" s="42"/>
      <c r="E12" s="43">
        <f t="shared" si="0"/>
        <v>229744</v>
      </c>
    </row>
    <row r="13" spans="1:5" ht="33">
      <c r="A13" s="5" t="s">
        <v>54</v>
      </c>
      <c r="B13" s="15" t="s">
        <v>12</v>
      </c>
      <c r="C13" s="45">
        <v>228620</v>
      </c>
      <c r="D13" s="43"/>
      <c r="E13" s="45">
        <f t="shared" si="0"/>
        <v>228620</v>
      </c>
    </row>
    <row r="14" spans="1:5" ht="16.5">
      <c r="A14" s="5" t="s">
        <v>55</v>
      </c>
      <c r="B14" s="34" t="s">
        <v>13</v>
      </c>
      <c r="C14" s="45">
        <v>1124</v>
      </c>
      <c r="D14" s="43"/>
      <c r="E14" s="45">
        <f t="shared" si="0"/>
        <v>1124</v>
      </c>
    </row>
    <row r="15" spans="1:5" ht="15.75">
      <c r="A15" s="5" t="s">
        <v>14</v>
      </c>
      <c r="B15" s="7" t="s">
        <v>15</v>
      </c>
      <c r="C15" s="43">
        <f>SUM(C16+C17)</f>
        <v>367389</v>
      </c>
      <c r="D15" s="43"/>
      <c r="E15" s="43">
        <f t="shared" si="0"/>
        <v>367389</v>
      </c>
    </row>
    <row r="16" spans="1:5" ht="16.5">
      <c r="A16" s="5" t="s">
        <v>16</v>
      </c>
      <c r="B16" s="34" t="s">
        <v>17</v>
      </c>
      <c r="C16" s="45">
        <v>14742</v>
      </c>
      <c r="D16" s="43"/>
      <c r="E16" s="45">
        <f t="shared" si="0"/>
        <v>14742</v>
      </c>
    </row>
    <row r="17" spans="1:5" ht="16.5">
      <c r="A17" s="5" t="s">
        <v>18</v>
      </c>
      <c r="B17" s="34" t="s">
        <v>19</v>
      </c>
      <c r="C17" s="45">
        <v>352647</v>
      </c>
      <c r="D17" s="43"/>
      <c r="E17" s="45">
        <f t="shared" si="0"/>
        <v>352647</v>
      </c>
    </row>
    <row r="18" spans="1:5" ht="15.75">
      <c r="A18" s="5" t="s">
        <v>20</v>
      </c>
      <c r="B18" s="35" t="s">
        <v>72</v>
      </c>
      <c r="C18" s="43">
        <v>23572</v>
      </c>
      <c r="D18" s="43"/>
      <c r="E18" s="52">
        <f t="shared" si="0"/>
        <v>23572</v>
      </c>
    </row>
    <row r="19" spans="1:5" ht="45">
      <c r="A19" s="5" t="s">
        <v>21</v>
      </c>
      <c r="B19" s="7" t="s">
        <v>78</v>
      </c>
      <c r="C19" s="43">
        <f>SUM(C20+C21+C25+C27)</f>
        <v>258045</v>
      </c>
      <c r="D19" s="43">
        <f>SUM(D20+D21+D25+D27)</f>
        <v>0</v>
      </c>
      <c r="E19" s="43">
        <f t="shared" si="0"/>
        <v>258045</v>
      </c>
    </row>
    <row r="20" spans="1:5" ht="99">
      <c r="A20" s="5" t="s">
        <v>22</v>
      </c>
      <c r="B20" s="15" t="s">
        <v>50</v>
      </c>
      <c r="C20" s="45">
        <v>1900</v>
      </c>
      <c r="D20" s="43"/>
      <c r="E20" s="45">
        <f t="shared" si="0"/>
        <v>1900</v>
      </c>
    </row>
    <row r="21" spans="1:5" ht="115.5">
      <c r="A21" s="5" t="s">
        <v>23</v>
      </c>
      <c r="B21" s="15" t="s">
        <v>56</v>
      </c>
      <c r="C21" s="45">
        <f>SUM(C22,C23,C24)</f>
        <v>238509</v>
      </c>
      <c r="D21" s="45"/>
      <c r="E21" s="45">
        <f t="shared" si="0"/>
        <v>238509</v>
      </c>
    </row>
    <row r="22" spans="1:5" ht="82.5">
      <c r="A22" s="5" t="s">
        <v>24</v>
      </c>
      <c r="B22" s="15" t="s">
        <v>51</v>
      </c>
      <c r="C22" s="46">
        <v>70809</v>
      </c>
      <c r="D22" s="42"/>
      <c r="E22" s="45">
        <f t="shared" si="0"/>
        <v>70809</v>
      </c>
    </row>
    <row r="23" spans="1:5" ht="99">
      <c r="A23" s="5" t="s">
        <v>52</v>
      </c>
      <c r="B23" s="15" t="s">
        <v>63</v>
      </c>
      <c r="C23" s="46">
        <v>9000</v>
      </c>
      <c r="D23" s="42"/>
      <c r="E23" s="45">
        <f t="shared" si="0"/>
        <v>9000</v>
      </c>
    </row>
    <row r="24" spans="1:5" ht="99">
      <c r="A24" s="5" t="s">
        <v>25</v>
      </c>
      <c r="B24" s="15" t="s">
        <v>57</v>
      </c>
      <c r="C24" s="46">
        <v>158700</v>
      </c>
      <c r="D24" s="46"/>
      <c r="E24" s="45">
        <f t="shared" si="0"/>
        <v>158700</v>
      </c>
    </row>
    <row r="25" spans="1:5" ht="33">
      <c r="A25" s="5" t="s">
        <v>26</v>
      </c>
      <c r="B25" s="15" t="s">
        <v>27</v>
      </c>
      <c r="C25" s="45">
        <f>SUM(C26)</f>
        <v>800</v>
      </c>
      <c r="D25" s="43"/>
      <c r="E25" s="45">
        <f t="shared" si="0"/>
        <v>800</v>
      </c>
    </row>
    <row r="26" spans="1:5" ht="66">
      <c r="A26" s="4" t="s">
        <v>28</v>
      </c>
      <c r="B26" s="15" t="s">
        <v>29</v>
      </c>
      <c r="C26" s="46">
        <v>800</v>
      </c>
      <c r="D26" s="42"/>
      <c r="E26" s="45">
        <f t="shared" si="0"/>
        <v>800</v>
      </c>
    </row>
    <row r="27" spans="1:5" ht="99">
      <c r="A27" s="4" t="s">
        <v>61</v>
      </c>
      <c r="B27" s="15" t="s">
        <v>58</v>
      </c>
      <c r="C27" s="45">
        <v>16836</v>
      </c>
      <c r="D27" s="43"/>
      <c r="E27" s="45">
        <f t="shared" si="0"/>
        <v>16836</v>
      </c>
    </row>
    <row r="28" spans="1:5" ht="30">
      <c r="A28" s="4" t="s">
        <v>30</v>
      </c>
      <c r="B28" s="8" t="s">
        <v>31</v>
      </c>
      <c r="C28" s="43">
        <f>C29</f>
        <v>7350</v>
      </c>
      <c r="D28" s="43"/>
      <c r="E28" s="43">
        <f t="shared" si="0"/>
        <v>7350</v>
      </c>
    </row>
    <row r="29" spans="1:5" ht="33">
      <c r="A29" s="4" t="s">
        <v>32</v>
      </c>
      <c r="B29" s="15" t="s">
        <v>33</v>
      </c>
      <c r="C29" s="46">
        <v>7350</v>
      </c>
      <c r="D29" s="42"/>
      <c r="E29" s="45">
        <f t="shared" si="0"/>
        <v>7350</v>
      </c>
    </row>
    <row r="30" spans="1:5" ht="30">
      <c r="A30" s="4" t="s">
        <v>34</v>
      </c>
      <c r="B30" s="8" t="s">
        <v>62</v>
      </c>
      <c r="C30" s="51">
        <v>13749</v>
      </c>
      <c r="D30" s="42"/>
      <c r="E30" s="43">
        <f t="shared" si="0"/>
        <v>13749</v>
      </c>
    </row>
    <row r="31" spans="1:5" ht="30">
      <c r="A31" s="4" t="s">
        <v>35</v>
      </c>
      <c r="B31" s="8" t="s">
        <v>36</v>
      </c>
      <c r="C31" s="43">
        <f>+C32+C33</f>
        <v>138700</v>
      </c>
      <c r="D31" s="43">
        <f>+D32+D33</f>
        <v>40000</v>
      </c>
      <c r="E31" s="43">
        <f t="shared" si="0"/>
        <v>178700</v>
      </c>
    </row>
    <row r="32" spans="1:5" ht="99">
      <c r="A32" s="4" t="s">
        <v>37</v>
      </c>
      <c r="B32" s="15" t="s">
        <v>59</v>
      </c>
      <c r="C32" s="45">
        <v>122800</v>
      </c>
      <c r="D32" s="45">
        <v>40000</v>
      </c>
      <c r="E32" s="45">
        <f t="shared" si="0"/>
        <v>162800</v>
      </c>
    </row>
    <row r="33" spans="1:5" ht="66">
      <c r="A33" s="4" t="s">
        <v>60</v>
      </c>
      <c r="B33" s="15" t="s">
        <v>64</v>
      </c>
      <c r="C33" s="45">
        <v>15900</v>
      </c>
      <c r="D33" s="45"/>
      <c r="E33" s="45">
        <f t="shared" si="0"/>
        <v>15900</v>
      </c>
    </row>
    <row r="34" spans="1:5" ht="15.75">
      <c r="A34" s="4" t="s">
        <v>38</v>
      </c>
      <c r="B34" s="7" t="s">
        <v>39</v>
      </c>
      <c r="C34" s="43">
        <v>86625</v>
      </c>
      <c r="D34" s="43"/>
      <c r="E34" s="43">
        <f t="shared" si="0"/>
        <v>86625</v>
      </c>
    </row>
    <row r="35" spans="1:5" ht="15.75">
      <c r="A35" s="4" t="s">
        <v>66</v>
      </c>
      <c r="B35" s="7" t="s">
        <v>67</v>
      </c>
      <c r="C35" s="43">
        <v>5000</v>
      </c>
      <c r="D35" s="43"/>
      <c r="E35" s="43">
        <f t="shared" si="0"/>
        <v>5000</v>
      </c>
    </row>
    <row r="36" spans="1:5" s="23" customFormat="1" ht="16.5">
      <c r="A36" s="19" t="s">
        <v>40</v>
      </c>
      <c r="B36" s="20" t="s">
        <v>41</v>
      </c>
      <c r="C36" s="48">
        <f>C37</f>
        <v>1096399.1</v>
      </c>
      <c r="D36" s="43"/>
      <c r="E36" s="43">
        <f t="shared" si="0"/>
        <v>1096399.1</v>
      </c>
    </row>
    <row r="37" spans="1:5" s="23" customFormat="1" ht="45">
      <c r="A37" s="19" t="s">
        <v>42</v>
      </c>
      <c r="B37" s="21" t="s">
        <v>43</v>
      </c>
      <c r="C37" s="24">
        <f>C38+C39+C40</f>
        <v>1096399.1</v>
      </c>
      <c r="D37" s="24"/>
      <c r="E37" s="43">
        <f t="shared" si="0"/>
        <v>1096399.1</v>
      </c>
    </row>
    <row r="38" spans="1:5" s="23" customFormat="1" ht="49.5">
      <c r="A38" s="19" t="s">
        <v>44</v>
      </c>
      <c r="B38" s="22" t="s">
        <v>73</v>
      </c>
      <c r="C38" s="49">
        <v>246249.9</v>
      </c>
      <c r="D38" s="24"/>
      <c r="E38" s="45">
        <f t="shared" si="0"/>
        <v>246249.9</v>
      </c>
    </row>
    <row r="39" spans="1:5" s="23" customFormat="1" ht="33">
      <c r="A39" s="19" t="s">
        <v>68</v>
      </c>
      <c r="B39" s="22" t="s">
        <v>69</v>
      </c>
      <c r="C39" s="49">
        <v>849297.4</v>
      </c>
      <c r="D39" s="24"/>
      <c r="E39" s="45">
        <f t="shared" si="0"/>
        <v>849297.4</v>
      </c>
    </row>
    <row r="40" spans="1:5" ht="16.5">
      <c r="A40" s="4" t="s">
        <v>74</v>
      </c>
      <c r="B40" s="15" t="s">
        <v>75</v>
      </c>
      <c r="C40" s="49">
        <v>851.8</v>
      </c>
      <c r="D40" s="24"/>
      <c r="E40" s="45">
        <f t="shared" si="0"/>
        <v>851.8</v>
      </c>
    </row>
    <row r="41" spans="1:5" ht="16.5">
      <c r="A41" s="5"/>
      <c r="B41" s="9" t="s">
        <v>88</v>
      </c>
      <c r="C41" s="48">
        <f>C36+C9</f>
        <v>3462939.1</v>
      </c>
      <c r="D41" s="48">
        <f>D36+D9</f>
        <v>40000</v>
      </c>
      <c r="E41" s="48">
        <f>E36+E9</f>
        <v>3502939.1</v>
      </c>
    </row>
    <row r="42" spans="1:5" s="27" customFormat="1" ht="32.25" customHeight="1">
      <c r="A42" s="36"/>
      <c r="B42" s="37"/>
      <c r="C42" s="44"/>
      <c r="D42" s="53"/>
      <c r="E42" s="59"/>
    </row>
    <row r="43" spans="1:5" ht="18" customHeight="1">
      <c r="A43" s="39" t="s">
        <v>79</v>
      </c>
      <c r="B43" s="39"/>
      <c r="C43" s="38"/>
      <c r="D43" s="58"/>
      <c r="E43" s="27"/>
    </row>
    <row r="44" spans="1:5" ht="18.75" customHeight="1">
      <c r="A44" s="39" t="s">
        <v>80</v>
      </c>
      <c r="B44" s="39"/>
      <c r="D44" s="38"/>
      <c r="E44" s="40" t="s">
        <v>81</v>
      </c>
    </row>
    <row r="45" spans="4:5" ht="16.5">
      <c r="D45" s="40"/>
      <c r="E45" s="40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1"/>
    </row>
    <row r="362" ht="12.75">
      <c r="B362" s="11"/>
    </row>
    <row r="363" ht="12.75">
      <c r="B363" s="11"/>
    </row>
    <row r="364" ht="12.75">
      <c r="B364" s="11"/>
    </row>
    <row r="365" ht="12.75">
      <c r="B365" s="11"/>
    </row>
    <row r="366" ht="12.75">
      <c r="B366" s="11"/>
    </row>
    <row r="367" ht="12.75">
      <c r="B367" s="11"/>
    </row>
    <row r="368" ht="12.75">
      <c r="B368" s="11"/>
    </row>
    <row r="369" ht="12.75">
      <c r="B369" s="11"/>
    </row>
    <row r="370" ht="12.75">
      <c r="B370" s="11"/>
    </row>
    <row r="371" ht="12.75">
      <c r="B371" s="11"/>
    </row>
    <row r="372" ht="12.75">
      <c r="B372" s="11"/>
    </row>
    <row r="373" ht="12.75">
      <c r="B373" s="11"/>
    </row>
    <row r="374" ht="12.75">
      <c r="B374" s="11"/>
    </row>
    <row r="375" ht="12.75">
      <c r="B375" s="12"/>
    </row>
    <row r="376" ht="12.75">
      <c r="B376" s="12"/>
    </row>
    <row r="377" ht="12.75">
      <c r="B377" s="12"/>
    </row>
    <row r="378" ht="12.75">
      <c r="B378" s="12"/>
    </row>
    <row r="379" ht="12.75">
      <c r="B379" s="12"/>
    </row>
    <row r="380" ht="12.75">
      <c r="B380" s="12"/>
    </row>
    <row r="381" ht="12.75">
      <c r="B381" s="12"/>
    </row>
    <row r="382" ht="12.75">
      <c r="B382" s="12"/>
    </row>
    <row r="383" ht="12.75">
      <c r="B383" s="12"/>
    </row>
    <row r="384" ht="12.75">
      <c r="B384" s="12"/>
    </row>
    <row r="385" ht="12.75">
      <c r="B385" s="12"/>
    </row>
    <row r="386" ht="12.75">
      <c r="B386" s="12"/>
    </row>
    <row r="387" ht="12.75">
      <c r="B387" s="12"/>
    </row>
    <row r="388" ht="12.75">
      <c r="B388" s="12"/>
    </row>
    <row r="389" ht="12.75">
      <c r="B389" s="12"/>
    </row>
    <row r="390" ht="12.75">
      <c r="B390" s="12"/>
    </row>
    <row r="391" ht="12.75">
      <c r="B391" s="12"/>
    </row>
    <row r="392" ht="12.75">
      <c r="B392" s="12"/>
    </row>
    <row r="393" ht="12.75">
      <c r="B393" s="12"/>
    </row>
    <row r="394" ht="12.75">
      <c r="B394" s="12"/>
    </row>
    <row r="395" ht="12.75">
      <c r="B395" s="12"/>
    </row>
    <row r="396" ht="12.75">
      <c r="B396" s="12"/>
    </row>
    <row r="397" ht="12.75">
      <c r="B397" s="12"/>
    </row>
    <row r="398" ht="12.75">
      <c r="B398" s="12"/>
    </row>
    <row r="399" ht="12.75">
      <c r="B399" s="12"/>
    </row>
    <row r="400" ht="12.75">
      <c r="B400" s="12"/>
    </row>
    <row r="401" ht="12.75">
      <c r="B401" s="12"/>
    </row>
    <row r="402" ht="12.75">
      <c r="B402" s="12"/>
    </row>
    <row r="403" ht="12.75">
      <c r="B403" s="12"/>
    </row>
    <row r="404" ht="12.75">
      <c r="B404" s="12"/>
    </row>
    <row r="405" ht="12.75">
      <c r="B405" s="12"/>
    </row>
    <row r="406" ht="12.75">
      <c r="B406" s="12"/>
    </row>
    <row r="407" ht="12.75">
      <c r="B407" s="12"/>
    </row>
    <row r="408" ht="12.75">
      <c r="B408" s="12"/>
    </row>
    <row r="409" ht="12.75">
      <c r="B409" s="12"/>
    </row>
    <row r="410" ht="12.75">
      <c r="B410" s="12"/>
    </row>
    <row r="411" ht="12.75">
      <c r="B411" s="12"/>
    </row>
    <row r="412" ht="12.75">
      <c r="B412" s="12"/>
    </row>
    <row r="413" ht="12.75">
      <c r="B413" s="12"/>
    </row>
    <row r="414" ht="12.75">
      <c r="B414" s="12"/>
    </row>
    <row r="415" ht="12.75">
      <c r="B415" s="12"/>
    </row>
    <row r="416" ht="12.75">
      <c r="B416" s="12"/>
    </row>
    <row r="417" ht="12.75">
      <c r="B417" s="12"/>
    </row>
    <row r="418" ht="12.75">
      <c r="B418" s="12"/>
    </row>
    <row r="419" ht="12.75">
      <c r="B419" s="12"/>
    </row>
    <row r="420" ht="12.75">
      <c r="B420" s="12"/>
    </row>
    <row r="421" ht="12.75">
      <c r="B421" s="12"/>
    </row>
    <row r="422" ht="12.75">
      <c r="B422" s="12"/>
    </row>
    <row r="423" ht="12.75">
      <c r="B423" s="12"/>
    </row>
    <row r="424" ht="12.75">
      <c r="B424" s="12"/>
    </row>
    <row r="425" ht="12.75">
      <c r="B425" s="12"/>
    </row>
    <row r="426" ht="12.75">
      <c r="B426" s="12"/>
    </row>
    <row r="427" ht="12.75">
      <c r="B427" s="12"/>
    </row>
    <row r="428" ht="12.75">
      <c r="B428" s="12"/>
    </row>
    <row r="429" ht="12.75">
      <c r="B429" s="12"/>
    </row>
    <row r="430" ht="12.75">
      <c r="B430" s="12"/>
    </row>
    <row r="431" ht="12.75">
      <c r="B431" s="12"/>
    </row>
    <row r="432" ht="12.75">
      <c r="B432" s="12"/>
    </row>
    <row r="433" ht="12.75">
      <c r="B433" s="12"/>
    </row>
    <row r="434" ht="12.75">
      <c r="B434" s="12"/>
    </row>
    <row r="435" ht="12.75">
      <c r="B435" s="12"/>
    </row>
    <row r="436" ht="12.75">
      <c r="B436" s="12"/>
    </row>
    <row r="437" ht="12.75">
      <c r="B437" s="12"/>
    </row>
    <row r="438" ht="12.75">
      <c r="B438" s="12"/>
    </row>
    <row r="439" ht="12.75">
      <c r="B439" s="12"/>
    </row>
    <row r="440" ht="12.75">
      <c r="B440" s="12"/>
    </row>
    <row r="441" ht="12.75">
      <c r="B441" s="12"/>
    </row>
    <row r="442" ht="12.75">
      <c r="B442" s="12"/>
    </row>
    <row r="443" ht="12.75">
      <c r="B443" s="12"/>
    </row>
    <row r="444" ht="12.75">
      <c r="B444" s="12"/>
    </row>
    <row r="445" ht="12.75">
      <c r="B445" s="12"/>
    </row>
    <row r="446" ht="12.75">
      <c r="B446" s="12"/>
    </row>
    <row r="447" ht="12.75">
      <c r="B447" s="12"/>
    </row>
    <row r="448" ht="12.75">
      <c r="B448" s="12"/>
    </row>
    <row r="449" ht="12.75">
      <c r="B449" s="12"/>
    </row>
    <row r="450" ht="12.75">
      <c r="B450" s="12"/>
    </row>
    <row r="451" ht="12.75">
      <c r="B451" s="12"/>
    </row>
    <row r="452" ht="12.75">
      <c r="B452" s="12"/>
    </row>
    <row r="453" ht="12.75">
      <c r="B453" s="12"/>
    </row>
    <row r="454" ht="12.75">
      <c r="B454" s="12"/>
    </row>
    <row r="455" ht="12.75">
      <c r="B455" s="12"/>
    </row>
    <row r="456" ht="12.75">
      <c r="B456" s="12"/>
    </row>
    <row r="457" ht="12.75">
      <c r="B457" s="12"/>
    </row>
    <row r="458" ht="12.75">
      <c r="B458" s="12"/>
    </row>
    <row r="459" ht="12.75">
      <c r="B459" s="12"/>
    </row>
    <row r="460" ht="12.75">
      <c r="B460" s="12"/>
    </row>
    <row r="461" ht="12.75">
      <c r="B461" s="12"/>
    </row>
    <row r="462" ht="12.75">
      <c r="B462" s="12"/>
    </row>
    <row r="463" ht="12.75">
      <c r="B463" s="12"/>
    </row>
    <row r="464" ht="12.75">
      <c r="B464" s="12"/>
    </row>
    <row r="465" ht="12.75">
      <c r="B465" s="12"/>
    </row>
    <row r="466" ht="12.75">
      <c r="B466" s="12"/>
    </row>
    <row r="467" ht="12.75">
      <c r="B467" s="12"/>
    </row>
    <row r="468" ht="12.75">
      <c r="B468" s="12"/>
    </row>
    <row r="469" ht="12.75">
      <c r="B469" s="12"/>
    </row>
    <row r="470" ht="12.75">
      <c r="B470" s="12"/>
    </row>
    <row r="471" ht="12.75">
      <c r="B471" s="12"/>
    </row>
    <row r="472" ht="12.75">
      <c r="B472" s="12"/>
    </row>
    <row r="473" ht="12.75">
      <c r="B473" s="12"/>
    </row>
    <row r="474" ht="12.75">
      <c r="B474" s="12"/>
    </row>
    <row r="475" ht="12.75">
      <c r="B475" s="12"/>
    </row>
    <row r="476" ht="12.75">
      <c r="B476" s="12"/>
    </row>
    <row r="477" ht="12.75">
      <c r="B477" s="12"/>
    </row>
    <row r="478" ht="12.75">
      <c r="B478" s="12"/>
    </row>
    <row r="479" ht="12.75">
      <c r="B479" s="12"/>
    </row>
    <row r="480" ht="12.75">
      <c r="B480" s="12"/>
    </row>
    <row r="481" ht="12.75">
      <c r="B481" s="12"/>
    </row>
    <row r="482" ht="12.75">
      <c r="B482" s="12"/>
    </row>
    <row r="483" ht="12.75">
      <c r="B483" s="12"/>
    </row>
    <row r="484" ht="12.75">
      <c r="B484" s="12"/>
    </row>
    <row r="485" ht="12.75">
      <c r="B485" s="12"/>
    </row>
    <row r="486" ht="12.75">
      <c r="B486" s="12"/>
    </row>
    <row r="487" ht="12.75">
      <c r="B487" s="12"/>
    </row>
    <row r="488" ht="12.75">
      <c r="B488" s="12"/>
    </row>
    <row r="489" ht="12.75">
      <c r="B489" s="12"/>
    </row>
    <row r="490" ht="12.75">
      <c r="B490" s="12"/>
    </row>
    <row r="491" ht="12.75">
      <c r="B491" s="12"/>
    </row>
    <row r="492" ht="12.75">
      <c r="B492" s="12"/>
    </row>
    <row r="493" ht="12.75">
      <c r="B493" s="12"/>
    </row>
    <row r="494" ht="12.75">
      <c r="B494" s="12"/>
    </row>
    <row r="495" ht="12.75">
      <c r="B495" s="12"/>
    </row>
    <row r="496" ht="12.75">
      <c r="B496" s="12"/>
    </row>
    <row r="497" ht="12.75">
      <c r="B497" s="12"/>
    </row>
    <row r="498" ht="12.75">
      <c r="B498" s="12"/>
    </row>
    <row r="499" ht="12.75">
      <c r="B499" s="12"/>
    </row>
    <row r="500" ht="12.75">
      <c r="B500" s="12"/>
    </row>
    <row r="501" ht="12.75">
      <c r="B501" s="12"/>
    </row>
    <row r="502" ht="12.75">
      <c r="B502" s="12"/>
    </row>
    <row r="503" ht="12.75">
      <c r="B503" s="12"/>
    </row>
    <row r="504" ht="12.75">
      <c r="B504" s="12"/>
    </row>
    <row r="505" ht="12.75">
      <c r="B505" s="12"/>
    </row>
    <row r="506" ht="12.75">
      <c r="B506" s="12"/>
    </row>
    <row r="507" ht="12.75">
      <c r="B507" s="12"/>
    </row>
    <row r="508" ht="12.75">
      <c r="B508" s="12"/>
    </row>
    <row r="509" ht="12.75">
      <c r="B509" s="12"/>
    </row>
    <row r="510" ht="12.75">
      <c r="B510" s="12"/>
    </row>
    <row r="511" ht="12.75">
      <c r="B511" s="12"/>
    </row>
    <row r="512" ht="12.75">
      <c r="B512" s="12"/>
    </row>
    <row r="513" ht="12.75">
      <c r="B513" s="12"/>
    </row>
    <row r="514" ht="12.75">
      <c r="B514" s="12"/>
    </row>
    <row r="515" ht="12.75">
      <c r="B515" s="12"/>
    </row>
    <row r="516" ht="12.75">
      <c r="B516" s="12"/>
    </row>
    <row r="517" ht="12.75">
      <c r="B517" s="12"/>
    </row>
    <row r="518" ht="12.75">
      <c r="B518" s="12"/>
    </row>
    <row r="519" ht="12.75">
      <c r="B519" s="12"/>
    </row>
    <row r="520" ht="12.75">
      <c r="B520" s="12"/>
    </row>
    <row r="521" ht="12.75">
      <c r="B521" s="12"/>
    </row>
    <row r="522" ht="12.75">
      <c r="B522" s="12"/>
    </row>
    <row r="523" ht="12.75">
      <c r="B523" s="12"/>
    </row>
    <row r="524" ht="12.75">
      <c r="B524" s="12"/>
    </row>
    <row r="525" ht="12.75">
      <c r="B525" s="12"/>
    </row>
    <row r="526" ht="12.75">
      <c r="B526" s="12"/>
    </row>
    <row r="527" ht="12.75">
      <c r="B527" s="12"/>
    </row>
    <row r="528" ht="12.75">
      <c r="B528" s="12"/>
    </row>
    <row r="529" ht="12.75">
      <c r="B529" s="12"/>
    </row>
    <row r="530" ht="12.75">
      <c r="B530" s="12"/>
    </row>
    <row r="531" ht="12.75">
      <c r="B531" s="12"/>
    </row>
    <row r="532" ht="12.75">
      <c r="B532" s="12"/>
    </row>
    <row r="533" ht="12.75">
      <c r="B533" s="12"/>
    </row>
    <row r="534" ht="12.75">
      <c r="B534" s="12"/>
    </row>
    <row r="535" ht="12.75">
      <c r="B535" s="12"/>
    </row>
    <row r="536" ht="12.75">
      <c r="B536" s="12"/>
    </row>
    <row r="537" ht="12.75">
      <c r="B537" s="12"/>
    </row>
    <row r="538" ht="12.75">
      <c r="B538" s="12"/>
    </row>
    <row r="539" ht="12.75">
      <c r="B539" s="12"/>
    </row>
    <row r="540" ht="12.75">
      <c r="B540" s="12"/>
    </row>
    <row r="541" ht="12.75">
      <c r="B541" s="12"/>
    </row>
    <row r="542" ht="12.75">
      <c r="B542" s="12"/>
    </row>
    <row r="543" ht="12.75">
      <c r="B543" s="12"/>
    </row>
    <row r="544" ht="12.75">
      <c r="B544" s="12"/>
    </row>
    <row r="545" ht="12.75">
      <c r="B545" s="12"/>
    </row>
    <row r="546" ht="12.75">
      <c r="B546" s="12"/>
    </row>
    <row r="547" ht="12.75">
      <c r="B547" s="12"/>
    </row>
    <row r="548" ht="12.75">
      <c r="B548" s="12"/>
    </row>
    <row r="549" ht="12.75">
      <c r="B549" s="12"/>
    </row>
    <row r="550" ht="12.75">
      <c r="B550" s="12"/>
    </row>
    <row r="551" ht="12.75">
      <c r="B551" s="12"/>
    </row>
    <row r="552" ht="12.75">
      <c r="B552" s="12"/>
    </row>
    <row r="553" ht="12.75">
      <c r="B553" s="12"/>
    </row>
    <row r="554" ht="12.75">
      <c r="B554" s="12"/>
    </row>
    <row r="555" ht="12.75">
      <c r="B555" s="12"/>
    </row>
    <row r="556" ht="12.75">
      <c r="B556" s="12"/>
    </row>
    <row r="557" ht="12.75">
      <c r="B557" s="12"/>
    </row>
    <row r="558" ht="12.75">
      <c r="B558" s="12"/>
    </row>
    <row r="559" ht="12.75">
      <c r="B559" s="12"/>
    </row>
    <row r="560" ht="12.75">
      <c r="B560" s="12"/>
    </row>
    <row r="561" ht="12.75">
      <c r="B561" s="12"/>
    </row>
    <row r="562" ht="12.75">
      <c r="B562" s="12"/>
    </row>
    <row r="563" ht="12.75">
      <c r="B563" s="12"/>
    </row>
    <row r="564" ht="12.75">
      <c r="B564" s="12"/>
    </row>
    <row r="565" ht="12.75">
      <c r="B565" s="12"/>
    </row>
    <row r="566" ht="12.75">
      <c r="B566" s="12"/>
    </row>
    <row r="567" ht="12.75">
      <c r="B567" s="12"/>
    </row>
    <row r="568" ht="12.75">
      <c r="B568" s="12"/>
    </row>
    <row r="569" ht="12.75">
      <c r="B569" s="12"/>
    </row>
    <row r="570" ht="12.75">
      <c r="B570" s="12"/>
    </row>
    <row r="571" ht="12.75">
      <c r="B571" s="12"/>
    </row>
    <row r="572" ht="12.75">
      <c r="B572" s="12"/>
    </row>
    <row r="573" ht="12.75">
      <c r="B573" s="12"/>
    </row>
    <row r="574" ht="12.75">
      <c r="B574" s="12"/>
    </row>
    <row r="575" ht="12.75">
      <c r="B575" s="12"/>
    </row>
    <row r="576" ht="12.75">
      <c r="B576" s="12"/>
    </row>
    <row r="577" ht="12.75">
      <c r="B577" s="12"/>
    </row>
    <row r="578" ht="12.75">
      <c r="B578" s="12"/>
    </row>
    <row r="579" ht="12.75">
      <c r="B579" s="12"/>
    </row>
    <row r="580" ht="12.75">
      <c r="B580" s="12"/>
    </row>
    <row r="581" ht="12.75">
      <c r="B581" s="12"/>
    </row>
    <row r="582" ht="12.75">
      <c r="B582" s="12"/>
    </row>
    <row r="583" ht="12.75">
      <c r="B583" s="12"/>
    </row>
    <row r="584" ht="12.75">
      <c r="B584" s="12"/>
    </row>
    <row r="585" ht="12.75">
      <c r="B585" s="12"/>
    </row>
    <row r="586" ht="12.75">
      <c r="B586" s="12"/>
    </row>
    <row r="587" ht="12.75">
      <c r="B587" s="12"/>
    </row>
    <row r="588" ht="12.75">
      <c r="B588" s="12"/>
    </row>
    <row r="589" ht="12.75">
      <c r="B589" s="12"/>
    </row>
    <row r="590" ht="12.75">
      <c r="B590" s="12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  <row r="653" ht="12.75">
      <c r="B653" s="12"/>
    </row>
    <row r="654" ht="12.75">
      <c r="B654" s="12"/>
    </row>
    <row r="655" ht="12.75">
      <c r="B655" s="12"/>
    </row>
    <row r="656" ht="12.75">
      <c r="B656" s="12"/>
    </row>
    <row r="657" ht="12.75">
      <c r="B657" s="12"/>
    </row>
    <row r="658" ht="12.75">
      <c r="B658" s="12"/>
    </row>
    <row r="659" ht="12.75">
      <c r="B659" s="12"/>
    </row>
    <row r="660" ht="12.75">
      <c r="B660" s="12"/>
    </row>
    <row r="661" ht="12.75">
      <c r="B661" s="12"/>
    </row>
    <row r="662" ht="12.75">
      <c r="B662" s="12"/>
    </row>
    <row r="663" ht="12.75">
      <c r="B663" s="12"/>
    </row>
    <row r="664" ht="12.75">
      <c r="B664" s="12"/>
    </row>
    <row r="665" ht="12.75">
      <c r="B665" s="12"/>
    </row>
    <row r="666" ht="12.75">
      <c r="B666" s="12"/>
    </row>
    <row r="667" ht="12.75">
      <c r="B667" s="12"/>
    </row>
    <row r="668" ht="12.75">
      <c r="B668" s="12"/>
    </row>
    <row r="669" ht="12.75">
      <c r="B669" s="12"/>
    </row>
    <row r="670" ht="12.75">
      <c r="B670" s="12"/>
    </row>
    <row r="671" ht="12.75">
      <c r="B671" s="12"/>
    </row>
    <row r="672" ht="12.75">
      <c r="B672" s="12"/>
    </row>
    <row r="673" ht="12.75">
      <c r="B673" s="12"/>
    </row>
    <row r="674" ht="12.75">
      <c r="B674" s="12"/>
    </row>
    <row r="675" ht="12.75">
      <c r="B675" s="12"/>
    </row>
    <row r="676" ht="12.75">
      <c r="B676" s="12"/>
    </row>
    <row r="677" ht="12.75">
      <c r="B677" s="12"/>
    </row>
    <row r="678" ht="12.75">
      <c r="B678" s="12"/>
    </row>
    <row r="679" ht="12.75">
      <c r="B679" s="12"/>
    </row>
    <row r="680" ht="12.75">
      <c r="B680" s="12"/>
    </row>
    <row r="681" ht="12.75">
      <c r="B681" s="12"/>
    </row>
    <row r="682" ht="12.75">
      <c r="B682" s="12"/>
    </row>
    <row r="683" ht="12.75">
      <c r="B683" s="12"/>
    </row>
    <row r="684" ht="12.75">
      <c r="B684" s="12"/>
    </row>
    <row r="685" ht="12.75">
      <c r="B685" s="12"/>
    </row>
    <row r="686" ht="12.75">
      <c r="B686" s="12"/>
    </row>
    <row r="687" ht="12.75">
      <c r="B687" s="12"/>
    </row>
    <row r="688" ht="12.75">
      <c r="B688" s="12"/>
    </row>
    <row r="689" ht="12.75">
      <c r="B689" s="12"/>
    </row>
    <row r="690" ht="12.75">
      <c r="B690" s="12"/>
    </row>
    <row r="691" ht="12.75">
      <c r="B691" s="12"/>
    </row>
    <row r="692" ht="12.75">
      <c r="B692" s="12"/>
    </row>
    <row r="693" ht="12.75">
      <c r="B693" s="12"/>
    </row>
    <row r="694" ht="12.75">
      <c r="B694" s="12"/>
    </row>
    <row r="695" ht="12.75">
      <c r="B695" s="12"/>
    </row>
    <row r="696" ht="12.75">
      <c r="B696" s="12"/>
    </row>
    <row r="697" ht="12.75">
      <c r="B697" s="12"/>
    </row>
    <row r="698" ht="12.75">
      <c r="B698" s="12"/>
    </row>
    <row r="699" ht="12.75">
      <c r="B699" s="12"/>
    </row>
    <row r="700" ht="12.75">
      <c r="B700" s="12"/>
    </row>
    <row r="701" ht="12.75">
      <c r="B701" s="12"/>
    </row>
    <row r="702" ht="12.75">
      <c r="B702" s="12"/>
    </row>
    <row r="703" ht="12.75">
      <c r="B703" s="12"/>
    </row>
    <row r="704" ht="12.75">
      <c r="B704" s="12"/>
    </row>
    <row r="705" ht="12.75">
      <c r="B705" s="12"/>
    </row>
    <row r="706" ht="12.75">
      <c r="B706" s="12"/>
    </row>
    <row r="707" ht="12.75">
      <c r="B707" s="12"/>
    </row>
    <row r="708" ht="12.75">
      <c r="B708" s="12"/>
    </row>
    <row r="709" ht="12.75">
      <c r="B709" s="12"/>
    </row>
    <row r="710" ht="12.75">
      <c r="B710" s="12"/>
    </row>
    <row r="711" ht="12.75">
      <c r="B711" s="12"/>
    </row>
    <row r="712" ht="12.75">
      <c r="B712" s="12"/>
    </row>
    <row r="713" ht="12.75">
      <c r="B713" s="12"/>
    </row>
    <row r="714" ht="12.75">
      <c r="B714" s="12"/>
    </row>
    <row r="715" ht="12.75">
      <c r="B715" s="12"/>
    </row>
    <row r="716" ht="12.75">
      <c r="B716" s="12"/>
    </row>
    <row r="717" ht="12.75">
      <c r="B717" s="12"/>
    </row>
    <row r="718" ht="12.75">
      <c r="B718" s="12"/>
    </row>
    <row r="719" ht="12.75">
      <c r="B719" s="12"/>
    </row>
    <row r="720" ht="12.75">
      <c r="B720" s="12"/>
    </row>
    <row r="721" ht="12.75">
      <c r="B721" s="12"/>
    </row>
    <row r="722" ht="12.75">
      <c r="B722" s="12"/>
    </row>
    <row r="723" ht="12.75">
      <c r="B723" s="12"/>
    </row>
    <row r="724" ht="12.75">
      <c r="B724" s="12"/>
    </row>
    <row r="725" ht="12.75">
      <c r="B725" s="12"/>
    </row>
    <row r="726" ht="12.75">
      <c r="B726" s="12"/>
    </row>
    <row r="727" ht="12.75">
      <c r="B727" s="12"/>
    </row>
    <row r="728" ht="12.75">
      <c r="B728" s="12"/>
    </row>
    <row r="729" ht="12.75">
      <c r="B729" s="12"/>
    </row>
    <row r="730" ht="12.75">
      <c r="B730" s="12"/>
    </row>
    <row r="731" ht="12.75">
      <c r="B731" s="12"/>
    </row>
    <row r="732" ht="12.75">
      <c r="B732" s="12"/>
    </row>
    <row r="733" ht="12.75">
      <c r="B733" s="12"/>
    </row>
    <row r="734" ht="12.75">
      <c r="B734" s="12"/>
    </row>
    <row r="735" ht="12.75">
      <c r="B735" s="12"/>
    </row>
    <row r="736" ht="12.75">
      <c r="B736" s="12"/>
    </row>
    <row r="737" ht="12.75">
      <c r="B737" s="12"/>
    </row>
    <row r="738" ht="12.75">
      <c r="B738" s="12"/>
    </row>
    <row r="739" ht="12.75">
      <c r="B739" s="12"/>
    </row>
    <row r="740" ht="12.75">
      <c r="B740" s="12"/>
    </row>
    <row r="741" ht="12.75">
      <c r="B741" s="12"/>
    </row>
    <row r="742" ht="12.75">
      <c r="B742" s="12"/>
    </row>
    <row r="743" ht="12.75">
      <c r="B743" s="12"/>
    </row>
    <row r="744" ht="12.75">
      <c r="B744" s="12"/>
    </row>
    <row r="745" ht="12.75">
      <c r="B745" s="12"/>
    </row>
    <row r="746" ht="12.75">
      <c r="B746" s="12"/>
    </row>
    <row r="747" ht="12.75">
      <c r="B747" s="12"/>
    </row>
    <row r="748" ht="12.75">
      <c r="B748" s="12"/>
    </row>
    <row r="749" ht="12.75">
      <c r="B749" s="12"/>
    </row>
    <row r="750" ht="12.75">
      <c r="B750" s="12"/>
    </row>
    <row r="751" ht="12.75">
      <c r="B751" s="12"/>
    </row>
    <row r="752" ht="12.75">
      <c r="B752" s="12"/>
    </row>
    <row r="753" ht="12.75">
      <c r="B753" s="12"/>
    </row>
    <row r="754" ht="12.75">
      <c r="B754" s="12"/>
    </row>
    <row r="755" ht="12.75">
      <c r="B755" s="12"/>
    </row>
    <row r="756" ht="12.75">
      <c r="B756" s="12"/>
    </row>
    <row r="757" ht="12.75">
      <c r="B757" s="12"/>
    </row>
    <row r="758" ht="12.75">
      <c r="B758" s="12"/>
    </row>
    <row r="759" ht="12.75">
      <c r="B759" s="12"/>
    </row>
    <row r="760" ht="12.75">
      <c r="B760" s="12"/>
    </row>
    <row r="761" ht="12.75">
      <c r="B761" s="12"/>
    </row>
    <row r="762" ht="12.75">
      <c r="B762" s="12"/>
    </row>
    <row r="763" ht="12.75">
      <c r="B763" s="12"/>
    </row>
    <row r="764" ht="12.75">
      <c r="B764" s="12"/>
    </row>
    <row r="765" ht="12.75">
      <c r="B765" s="12"/>
    </row>
    <row r="766" ht="12.75">
      <c r="B766" s="12"/>
    </row>
    <row r="767" ht="12.75">
      <c r="B767" s="12"/>
    </row>
    <row r="768" ht="12.75">
      <c r="B768" s="12"/>
    </row>
    <row r="769" ht="12.75">
      <c r="B769" s="12"/>
    </row>
    <row r="770" ht="12.75">
      <c r="B770" s="12"/>
    </row>
    <row r="771" ht="12.75">
      <c r="B771" s="12"/>
    </row>
    <row r="772" ht="12.75">
      <c r="B772" s="12"/>
    </row>
    <row r="773" ht="12.75">
      <c r="B773" s="12"/>
    </row>
    <row r="774" ht="12.75">
      <c r="B774" s="12"/>
    </row>
    <row r="775" ht="12.75">
      <c r="B775" s="12"/>
    </row>
    <row r="776" ht="12.75">
      <c r="B776" s="12"/>
    </row>
    <row r="777" ht="12.75">
      <c r="B777" s="12"/>
    </row>
    <row r="778" ht="12.75">
      <c r="B778" s="12"/>
    </row>
    <row r="779" ht="12.75">
      <c r="B779" s="12"/>
    </row>
    <row r="780" ht="12.75">
      <c r="B780" s="12"/>
    </row>
    <row r="781" ht="12.75">
      <c r="B781" s="12"/>
    </row>
    <row r="782" ht="12.75">
      <c r="B782" s="12"/>
    </row>
    <row r="783" ht="12.75">
      <c r="B783" s="12"/>
    </row>
    <row r="784" ht="12.75">
      <c r="B784" s="12"/>
    </row>
    <row r="785" ht="12.75">
      <c r="B785" s="12"/>
    </row>
    <row r="786" ht="12.75">
      <c r="B786" s="12"/>
    </row>
    <row r="787" ht="12.75">
      <c r="B787" s="12"/>
    </row>
    <row r="788" ht="12.75">
      <c r="B788" s="12"/>
    </row>
    <row r="789" ht="12.75">
      <c r="B789" s="12"/>
    </row>
    <row r="790" ht="12.75">
      <c r="B790" s="12"/>
    </row>
    <row r="791" ht="12.75">
      <c r="B791" s="12"/>
    </row>
    <row r="792" ht="12.75">
      <c r="B792" s="12"/>
    </row>
    <row r="793" ht="12.75">
      <c r="B793" s="12"/>
    </row>
    <row r="794" ht="12.75">
      <c r="B794" s="12"/>
    </row>
    <row r="795" ht="12.75">
      <c r="B795" s="12"/>
    </row>
    <row r="796" ht="12.75">
      <c r="B796" s="12"/>
    </row>
    <row r="797" ht="12.75">
      <c r="B797" s="12"/>
    </row>
    <row r="798" ht="12.75">
      <c r="B798" s="12"/>
    </row>
    <row r="799" ht="12.75">
      <c r="B799" s="12"/>
    </row>
    <row r="800" ht="12.75">
      <c r="B800" s="12"/>
    </row>
    <row r="801" ht="12.75">
      <c r="B801" s="12"/>
    </row>
    <row r="802" ht="12.75">
      <c r="B802" s="12"/>
    </row>
    <row r="803" ht="12.75">
      <c r="B803" s="12"/>
    </row>
    <row r="804" ht="12.75">
      <c r="B804" s="12"/>
    </row>
    <row r="805" ht="12.75">
      <c r="B805" s="12"/>
    </row>
    <row r="806" ht="12.75">
      <c r="B806" s="12"/>
    </row>
    <row r="807" ht="12.75">
      <c r="B807" s="12"/>
    </row>
    <row r="808" ht="12.75">
      <c r="B808" s="12"/>
    </row>
    <row r="809" ht="12.75">
      <c r="B809" s="12"/>
    </row>
    <row r="810" ht="12.75">
      <c r="B810" s="12"/>
    </row>
    <row r="811" ht="12.75">
      <c r="B811" s="12"/>
    </row>
    <row r="812" ht="12.75">
      <c r="B812" s="12"/>
    </row>
    <row r="813" ht="12.75">
      <c r="B813" s="12"/>
    </row>
    <row r="814" ht="12.75">
      <c r="B814" s="12"/>
    </row>
    <row r="815" ht="12.75">
      <c r="B815" s="12"/>
    </row>
    <row r="816" ht="12.75">
      <c r="B816" s="12"/>
    </row>
    <row r="817" ht="12.75">
      <c r="B817" s="12"/>
    </row>
    <row r="818" ht="12.75">
      <c r="B818" s="12"/>
    </row>
    <row r="819" ht="12.75">
      <c r="B819" s="12"/>
    </row>
    <row r="820" ht="12.75">
      <c r="B820" s="12"/>
    </row>
    <row r="821" ht="12.75">
      <c r="B821" s="12"/>
    </row>
    <row r="822" ht="12.75">
      <c r="B822" s="12"/>
    </row>
    <row r="823" ht="12.75">
      <c r="B823" s="12"/>
    </row>
    <row r="824" ht="12.75">
      <c r="B824" s="12"/>
    </row>
    <row r="825" ht="12.75">
      <c r="B825" s="12"/>
    </row>
    <row r="826" ht="12.75">
      <c r="B826" s="12"/>
    </row>
    <row r="827" ht="12.75">
      <c r="B827" s="12"/>
    </row>
    <row r="828" ht="12.75">
      <c r="B828" s="12"/>
    </row>
    <row r="829" ht="12.75">
      <c r="B829" s="12"/>
    </row>
    <row r="830" ht="12.75">
      <c r="B830" s="12"/>
    </row>
    <row r="831" ht="12.75">
      <c r="B831" s="12"/>
    </row>
    <row r="832" ht="12.75">
      <c r="B832" s="12"/>
    </row>
    <row r="833" ht="12.75">
      <c r="B833" s="12"/>
    </row>
    <row r="834" ht="12.75">
      <c r="B834" s="12"/>
    </row>
    <row r="835" ht="12.75">
      <c r="B835" s="12"/>
    </row>
    <row r="836" ht="12.75">
      <c r="B836" s="12"/>
    </row>
    <row r="837" ht="12.75">
      <c r="B837" s="12"/>
    </row>
    <row r="838" ht="12.75">
      <c r="B838" s="12"/>
    </row>
    <row r="839" ht="12.75">
      <c r="B839" s="12"/>
    </row>
    <row r="840" ht="12.75">
      <c r="B840" s="12"/>
    </row>
    <row r="841" ht="12.75">
      <c r="B841" s="12"/>
    </row>
    <row r="842" ht="12.75">
      <c r="B842" s="12"/>
    </row>
    <row r="843" ht="12.75">
      <c r="B843" s="12"/>
    </row>
    <row r="844" ht="12.75">
      <c r="B844" s="12"/>
    </row>
    <row r="845" ht="12.75">
      <c r="B845" s="12"/>
    </row>
    <row r="846" ht="12.75">
      <c r="B846" s="12"/>
    </row>
    <row r="847" ht="12.75">
      <c r="B847" s="12"/>
    </row>
    <row r="848" ht="12.75">
      <c r="B848" s="12"/>
    </row>
    <row r="849" ht="12.75">
      <c r="B849" s="12"/>
    </row>
    <row r="850" ht="12.75">
      <c r="B850" s="12"/>
    </row>
    <row r="851" ht="12.75">
      <c r="B851" s="12"/>
    </row>
    <row r="852" ht="12.75">
      <c r="B852" s="12"/>
    </row>
    <row r="853" ht="12.75">
      <c r="B853" s="12"/>
    </row>
    <row r="854" ht="12.75">
      <c r="B854" s="12"/>
    </row>
    <row r="855" ht="12.75">
      <c r="B855" s="12"/>
    </row>
    <row r="856" ht="12.75">
      <c r="B856" s="12"/>
    </row>
    <row r="857" ht="12.75">
      <c r="B857" s="12"/>
    </row>
    <row r="858" ht="12.75">
      <c r="B858" s="12"/>
    </row>
    <row r="859" ht="12.75">
      <c r="B859" s="12"/>
    </row>
    <row r="860" ht="12.75">
      <c r="B860" s="12"/>
    </row>
    <row r="861" ht="12.75">
      <c r="B861" s="12"/>
    </row>
    <row r="862" ht="12.75">
      <c r="B862" s="12"/>
    </row>
    <row r="863" ht="12.75">
      <c r="B863" s="12"/>
    </row>
    <row r="864" ht="12.75">
      <c r="B864" s="12"/>
    </row>
    <row r="865" ht="12.75">
      <c r="B865" s="12"/>
    </row>
    <row r="866" ht="12.75">
      <c r="B866" s="12"/>
    </row>
    <row r="867" ht="12.75">
      <c r="B867" s="12"/>
    </row>
    <row r="868" ht="12.75">
      <c r="B868" s="12"/>
    </row>
    <row r="869" ht="12.75">
      <c r="B869" s="12"/>
    </row>
    <row r="870" ht="12.75">
      <c r="B870" s="12"/>
    </row>
    <row r="871" ht="12.75">
      <c r="B871" s="12"/>
    </row>
    <row r="872" ht="12.75">
      <c r="B872" s="12"/>
    </row>
    <row r="873" ht="12.75">
      <c r="B873" s="12"/>
    </row>
    <row r="874" ht="12.75">
      <c r="B874" s="12"/>
    </row>
    <row r="875" ht="12.75">
      <c r="B875" s="12"/>
    </row>
    <row r="876" ht="12.75">
      <c r="B876" s="12"/>
    </row>
    <row r="877" ht="12.75">
      <c r="B877" s="12"/>
    </row>
    <row r="878" ht="12.75">
      <c r="B878" s="12"/>
    </row>
    <row r="879" ht="12.75">
      <c r="B879" s="12"/>
    </row>
    <row r="880" ht="12.75">
      <c r="B880" s="12"/>
    </row>
    <row r="881" ht="12.75">
      <c r="B881" s="12"/>
    </row>
    <row r="882" ht="12.75">
      <c r="B882" s="12"/>
    </row>
    <row r="883" ht="12.75">
      <c r="B883" s="12"/>
    </row>
    <row r="884" ht="12.75">
      <c r="B884" s="12"/>
    </row>
    <row r="885" ht="12.75">
      <c r="B885" s="12"/>
    </row>
    <row r="886" ht="12.75">
      <c r="B886" s="12"/>
    </row>
    <row r="887" ht="12.75">
      <c r="B887" s="12"/>
    </row>
    <row r="888" ht="12.75">
      <c r="B888" s="12"/>
    </row>
    <row r="889" ht="12.75">
      <c r="B889" s="12"/>
    </row>
    <row r="890" ht="12.75">
      <c r="B890" s="12"/>
    </row>
    <row r="891" ht="12.75">
      <c r="B891" s="12"/>
    </row>
    <row r="892" ht="12.75">
      <c r="B892" s="12"/>
    </row>
    <row r="893" ht="12.75">
      <c r="B893" s="12"/>
    </row>
    <row r="894" ht="12.75">
      <c r="B894" s="12"/>
    </row>
    <row r="895" ht="12.75">
      <c r="B895" s="12"/>
    </row>
    <row r="896" ht="12.75">
      <c r="B896" s="12"/>
    </row>
    <row r="897" ht="12.75">
      <c r="B897" s="12"/>
    </row>
    <row r="898" ht="12.75">
      <c r="B898" s="12"/>
    </row>
    <row r="899" ht="12.75">
      <c r="B899" s="12"/>
    </row>
    <row r="900" ht="12.75">
      <c r="B900" s="12"/>
    </row>
    <row r="901" ht="12.75">
      <c r="B901" s="12"/>
    </row>
    <row r="902" ht="12.75">
      <c r="B902" s="12"/>
    </row>
    <row r="903" ht="12.75">
      <c r="B903" s="12"/>
    </row>
    <row r="904" ht="12.75">
      <c r="B904" s="12"/>
    </row>
    <row r="905" ht="12.75">
      <c r="B905" s="12"/>
    </row>
    <row r="906" ht="12.75">
      <c r="B906" s="12"/>
    </row>
    <row r="907" ht="12.75">
      <c r="B907" s="12"/>
    </row>
    <row r="908" ht="12.75">
      <c r="B908" s="12"/>
    </row>
    <row r="909" ht="12.75">
      <c r="B909" s="12"/>
    </row>
    <row r="910" ht="12.75">
      <c r="B910" s="12"/>
    </row>
    <row r="911" ht="12.75">
      <c r="B911" s="12"/>
    </row>
    <row r="912" ht="12.75">
      <c r="B912" s="12"/>
    </row>
    <row r="913" ht="12.75">
      <c r="B913" s="12"/>
    </row>
    <row r="914" ht="12.75">
      <c r="B914" s="12"/>
    </row>
    <row r="915" ht="12.75">
      <c r="B915" s="12"/>
    </row>
    <row r="916" ht="12.75">
      <c r="B916" s="12"/>
    </row>
    <row r="917" ht="12.75">
      <c r="B917" s="12"/>
    </row>
    <row r="918" ht="12.75">
      <c r="B918" s="12"/>
    </row>
    <row r="919" ht="12.75">
      <c r="B919" s="12"/>
    </row>
    <row r="920" ht="12.75">
      <c r="B920" s="12"/>
    </row>
    <row r="921" ht="12.75">
      <c r="B921" s="12"/>
    </row>
    <row r="922" ht="12.75">
      <c r="B922" s="12"/>
    </row>
    <row r="923" ht="12.75">
      <c r="B923" s="12"/>
    </row>
    <row r="924" ht="12.75">
      <c r="B924" s="12"/>
    </row>
    <row r="925" ht="12.75">
      <c r="B925" s="12"/>
    </row>
    <row r="926" ht="12.75">
      <c r="B926" s="12"/>
    </row>
    <row r="927" ht="12.75">
      <c r="B927" s="12"/>
    </row>
    <row r="928" ht="12.75">
      <c r="B928" s="12"/>
    </row>
    <row r="929" ht="12.75">
      <c r="B929" s="12"/>
    </row>
    <row r="930" ht="12.75">
      <c r="B930" s="12"/>
    </row>
    <row r="931" ht="12.75">
      <c r="B931" s="12"/>
    </row>
    <row r="932" ht="12.75">
      <c r="B932" s="12"/>
    </row>
    <row r="933" ht="12.75">
      <c r="B933" s="12"/>
    </row>
    <row r="934" ht="12.75">
      <c r="B934" s="12"/>
    </row>
    <row r="935" ht="12.75">
      <c r="B935" s="12"/>
    </row>
    <row r="936" ht="12.75">
      <c r="B936" s="12"/>
    </row>
    <row r="937" ht="12.75">
      <c r="B937" s="12"/>
    </row>
    <row r="938" ht="12.75">
      <c r="B938" s="12"/>
    </row>
    <row r="939" ht="12.75">
      <c r="B939" s="12"/>
    </row>
    <row r="940" ht="12.75">
      <c r="B940" s="12"/>
    </row>
    <row r="941" ht="12.75">
      <c r="B941" s="12"/>
    </row>
    <row r="942" ht="12.75">
      <c r="B942" s="12"/>
    </row>
    <row r="943" ht="12.75">
      <c r="B943" s="12"/>
    </row>
    <row r="944" ht="12.75">
      <c r="B944" s="12"/>
    </row>
    <row r="945" ht="12.75">
      <c r="B945" s="12"/>
    </row>
    <row r="946" ht="12.75">
      <c r="B946" s="12"/>
    </row>
    <row r="947" ht="12.75">
      <c r="B947" s="12"/>
    </row>
    <row r="948" ht="12.75">
      <c r="B948" s="12"/>
    </row>
    <row r="949" ht="12.75">
      <c r="B949" s="12"/>
    </row>
    <row r="950" ht="12.75">
      <c r="B950" s="12"/>
    </row>
    <row r="951" ht="12.75">
      <c r="B951" s="12"/>
    </row>
    <row r="952" ht="12.75">
      <c r="B952" s="12"/>
    </row>
    <row r="953" ht="12.75">
      <c r="B953" s="12"/>
    </row>
    <row r="954" ht="12.75">
      <c r="B954" s="12"/>
    </row>
    <row r="955" ht="12.75">
      <c r="B955" s="12"/>
    </row>
    <row r="956" ht="12.75">
      <c r="B956" s="12"/>
    </row>
    <row r="957" ht="12.75">
      <c r="B957" s="12"/>
    </row>
    <row r="958" ht="12.75">
      <c r="B958" s="12"/>
    </row>
    <row r="959" ht="12.75">
      <c r="B959" s="12"/>
    </row>
    <row r="960" ht="12.75">
      <c r="B960" s="12"/>
    </row>
    <row r="961" ht="12.75">
      <c r="B961" s="12"/>
    </row>
    <row r="962" ht="12.75">
      <c r="B962" s="12"/>
    </row>
    <row r="963" ht="12.75">
      <c r="B963" s="12"/>
    </row>
    <row r="964" ht="12.75">
      <c r="B964" s="12"/>
    </row>
    <row r="965" ht="12.75">
      <c r="B965" s="12"/>
    </row>
    <row r="966" ht="12.75">
      <c r="B966" s="12"/>
    </row>
    <row r="967" ht="12.75">
      <c r="B967" s="12"/>
    </row>
    <row r="968" ht="12.75">
      <c r="B968" s="12"/>
    </row>
    <row r="969" ht="12.75">
      <c r="B969" s="12"/>
    </row>
    <row r="970" ht="12.75">
      <c r="B970" s="12"/>
    </row>
    <row r="971" ht="12.75">
      <c r="B971" s="12"/>
    </row>
    <row r="972" ht="12.75">
      <c r="B972" s="12"/>
    </row>
    <row r="973" ht="12.75">
      <c r="B973" s="12"/>
    </row>
    <row r="974" ht="12.75">
      <c r="B974" s="12"/>
    </row>
    <row r="975" ht="12.75">
      <c r="B975" s="12"/>
    </row>
    <row r="976" ht="12.75">
      <c r="B976" s="12"/>
    </row>
    <row r="977" ht="12.75">
      <c r="B977" s="12"/>
    </row>
    <row r="978" ht="12.75">
      <c r="B978" s="12"/>
    </row>
    <row r="979" ht="12.75">
      <c r="B979" s="12"/>
    </row>
    <row r="980" ht="12.75">
      <c r="B980" s="12"/>
    </row>
    <row r="981" ht="12.75">
      <c r="B981" s="12"/>
    </row>
    <row r="982" ht="12.75">
      <c r="B982" s="12"/>
    </row>
    <row r="983" ht="12.75">
      <c r="B983" s="12"/>
    </row>
    <row r="984" ht="12.75">
      <c r="B984" s="12"/>
    </row>
    <row r="985" ht="12.75">
      <c r="B985" s="12"/>
    </row>
    <row r="986" ht="12.75">
      <c r="B986" s="12"/>
    </row>
    <row r="987" ht="12.75">
      <c r="B987" s="12"/>
    </row>
    <row r="988" ht="12.75">
      <c r="B988" s="12"/>
    </row>
    <row r="989" ht="12.75">
      <c r="B989" s="12"/>
    </row>
    <row r="990" ht="12.75">
      <c r="B990" s="12"/>
    </row>
    <row r="991" ht="12.75">
      <c r="B991" s="12"/>
    </row>
    <row r="992" ht="12.75">
      <c r="B992" s="12"/>
    </row>
    <row r="993" ht="12.75">
      <c r="B993" s="12"/>
    </row>
    <row r="994" ht="12.75">
      <c r="B994" s="12"/>
    </row>
    <row r="995" ht="12.75">
      <c r="B995" s="12"/>
    </row>
    <row r="996" ht="12.75">
      <c r="B996" s="12"/>
    </row>
    <row r="997" ht="12.75">
      <c r="B997" s="12"/>
    </row>
    <row r="998" ht="12.75">
      <c r="B998" s="12"/>
    </row>
    <row r="999" ht="12.75">
      <c r="B999" s="12"/>
    </row>
    <row r="1000" ht="12.75">
      <c r="B1000" s="12"/>
    </row>
    <row r="1001" ht="12.75">
      <c r="B1001" s="12"/>
    </row>
    <row r="1002" ht="12.75">
      <c r="B1002" s="12"/>
    </row>
    <row r="1003" ht="12.75">
      <c r="B1003" s="12"/>
    </row>
    <row r="1004" ht="12.75">
      <c r="B1004" s="12"/>
    </row>
    <row r="1005" ht="12.75">
      <c r="B1005" s="12"/>
    </row>
    <row r="1006" ht="12.75">
      <c r="B1006" s="12"/>
    </row>
    <row r="1007" ht="12.75">
      <c r="B1007" s="12"/>
    </row>
    <row r="1008" ht="12.75">
      <c r="B1008" s="12"/>
    </row>
    <row r="1009" ht="12.75">
      <c r="B1009" s="12"/>
    </row>
    <row r="1010" ht="12.75">
      <c r="B1010" s="12"/>
    </row>
    <row r="1011" ht="12.75">
      <c r="B1011" s="12"/>
    </row>
    <row r="1012" ht="12.75">
      <c r="B1012" s="12"/>
    </row>
    <row r="1013" ht="12.75">
      <c r="B1013" s="12"/>
    </row>
    <row r="1014" ht="12.75">
      <c r="B1014" s="12"/>
    </row>
    <row r="1015" ht="12.75">
      <c r="B1015" s="12"/>
    </row>
    <row r="1016" ht="12.75">
      <c r="B1016" s="12"/>
    </row>
    <row r="1017" ht="12.75">
      <c r="B1017" s="12"/>
    </row>
    <row r="1018" ht="12.75">
      <c r="B1018" s="12"/>
    </row>
    <row r="1019" ht="12.75">
      <c r="B1019" s="12"/>
    </row>
    <row r="1020" ht="12.75">
      <c r="B1020" s="12"/>
    </row>
    <row r="1021" ht="12.75">
      <c r="B1021" s="12"/>
    </row>
    <row r="1022" ht="12.75">
      <c r="B1022" s="12"/>
    </row>
    <row r="1023" ht="12.75">
      <c r="B1023" s="12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</sheetData>
  <mergeCells count="1">
    <mergeCell ref="A6:E6"/>
  </mergeCells>
  <printOptions/>
  <pageMargins left="0.75" right="0.26" top="0.21" bottom="0.19" header="0.2" footer="0.17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2012-01-31T11:03:26Z</cp:lastPrinted>
  <dcterms:created xsi:type="dcterms:W3CDTF">1996-10-08T23:32:33Z</dcterms:created>
  <dcterms:modified xsi:type="dcterms:W3CDTF">2012-02-07T08:06:31Z</dcterms:modified>
  <cp:category/>
  <cp:version/>
  <cp:contentType/>
  <cp:contentStatus/>
</cp:coreProperties>
</file>