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01" firstSheet="3" activeTab="5"/>
  </bookViews>
  <sheets>
    <sheet name="ИФДБ 2018" sheetId="1" r:id="rId1"/>
    <sheet name="ИФДБ 2019-2020" sheetId="2" r:id="rId2"/>
    <sheet name="Доходы 2018" sheetId="3" r:id="rId3"/>
    <sheet name="Доходы 2019-2020" sheetId="4" r:id="rId4"/>
    <sheet name="Расходы 2018" sheetId="5" r:id="rId5"/>
    <sheet name="Расходы 2019-2020" sheetId="6" r:id="rId6"/>
  </sheets>
  <definedNames>
    <definedName name="_xlnm.Print_Titles" localSheetId="2">'Доходы 2018'!$5:$5</definedName>
    <definedName name="_xlnm.Print_Titles" localSheetId="3">'Доходы 2019-2020'!$5:$6</definedName>
    <definedName name="_xlnm.Print_Area" localSheetId="2">'Доходы 2018'!$A$1:$C$50</definedName>
    <definedName name="_xlnm.Print_Area" localSheetId="3">'Доходы 2019-2020'!$A$1:$D$51</definedName>
    <definedName name="_xlnm.Print_Area" localSheetId="0">'ИФДБ 2018'!$A$1:$C$12</definedName>
    <definedName name="_xlnm.Print_Area" localSheetId="1">'ИФДБ 2019-2020'!$A$1:$D$15</definedName>
    <definedName name="_xlnm.Print_Area" localSheetId="4">'Расходы 2018'!$A$1:$D$48</definedName>
    <definedName name="_xlnm.Print_Area" localSheetId="5">'Расходы 2019-2020'!$A$1:$E$50</definedName>
  </definedNames>
  <calcPr fullCalcOnLoad="1"/>
</workbook>
</file>

<file path=xl/sharedStrings.xml><?xml version="1.0" encoding="utf-8"?>
<sst xmlns="http://schemas.openxmlformats.org/spreadsheetml/2006/main" count="484" uniqueCount="216">
  <si>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</si>
  <si>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2 02 35120 04 0000 151</t>
  </si>
  <si>
    <t>2 02 30024 04 0000 151</t>
  </si>
  <si>
    <t>2 02 39999 04 0000 151</t>
  </si>
  <si>
    <t>2 02 15001 04 0000 151</t>
  </si>
  <si>
    <t>2 02 30021 04 0000 151</t>
  </si>
  <si>
    <t>2 02 30029 04 0000 151</t>
  </si>
  <si>
    <t>2 02 35260 04 0000 151</t>
  </si>
  <si>
    <t>2 02 30027 04 0000 151</t>
  </si>
  <si>
    <t xml:space="preserve">2 02 30000 00 0000 151
</t>
  </si>
  <si>
    <t xml:space="preserve">Субвенции бюджетам бюджетной системы Российской Федерации
</t>
  </si>
  <si>
    <t>2 02 35082 04 0000 1511</t>
  </si>
  <si>
    <t>Прочие субвенции бюджетам городских округов</t>
  </si>
  <si>
    <t>Наименование показателя</t>
  </si>
  <si>
    <t>Сумма</t>
  </si>
  <si>
    <t>тыс.рублей</t>
  </si>
  <si>
    <t>Субвенции бюджетам городских округов на ежемесячное денежное вознаграждение за классное руководство</t>
  </si>
  <si>
    <t>01 02 00 00 00 0000 000</t>
  </si>
  <si>
    <t>Кредиты от кредитных организаций  в валюте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</si>
  <si>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</si>
  <si>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Дотации бюджетам городских округов на выравнивание бюджетной обеспеченности</t>
  </si>
  <si>
    <t>Погашение бюджетом городского округа кредитов от других бюджетов бюджетной системы Российской Федерации  в валюте Российской Федерации</t>
  </si>
  <si>
    <t xml:space="preserve">Бюджетные кредиты от других бюджетов бюджетной системы Российской Федерации
</t>
  </si>
  <si>
    <t xml:space="preserve"> 01 03 00 00 00 0000 000
</t>
  </si>
  <si>
    <t xml:space="preserve">  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</si>
  <si>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</si>
  <si>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</si>
  <si>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</si>
  <si>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01 03 01 00 04 0000 810</t>
  </si>
  <si>
    <t>Налог, взимаемый в связи с применением патентной системы налогообложения</t>
  </si>
  <si>
    <t>Код</t>
  </si>
  <si>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</si>
  <si>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</si>
  <si>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</si>
  <si>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</si>
  <si>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</si>
  <si>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</si>
  <si>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</si>
  <si>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на плановый период 2019 и 2020 годов</t>
  </si>
  <si>
    <t xml:space="preserve">Источники финансирования дефицита бюджета города Орла 
</t>
  </si>
  <si>
    <t>Субвенции бюджетам бюджетной системы Российской Федерации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</si>
  <si>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</si>
  <si>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</si>
  <si>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</si>
  <si>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</si>
  <si>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</si>
  <si>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</si>
  <si>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</si>
  <si>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</si>
  <si>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</si>
  <si>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1 08 00000 00 0000 000</t>
  </si>
  <si>
    <t>1 11 00000 00 0000 000</t>
  </si>
  <si>
    <t>1 11 01000 00 0000 120</t>
  </si>
  <si>
    <t>1 11 05000 00 0000 120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</si>
  <si>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</si>
  <si>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</si>
  <si>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</si>
  <si>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</si>
  <si>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</si>
  <si>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</si>
  <si>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</si>
  <si>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</si>
  <si>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</si>
  <si>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</si>
  <si>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</si>
  <si>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</si>
  <si>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</si>
  <si>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</si>
  <si>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</si>
  <si>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</si>
  <si>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</si>
  <si>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</si>
  <si>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</si>
  <si>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</si>
  <si>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</si>
  <si>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</si>
  <si>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</si>
  <si>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1 11 05 020 00 0000 120 </t>
  </si>
  <si>
    <t xml:space="preserve">Налог на доходы физических лиц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</si>
  <si>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</si>
  <si>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</si>
  <si>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</si>
  <si>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</si>
  <si>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</si>
  <si>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</si>
  <si>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1 14 06000 00 0000 430</t>
  </si>
  <si>
    <t>1 11 09000 00 0000 120</t>
  </si>
  <si>
    <t>1 17 00000 00 0000 000</t>
  </si>
  <si>
    <t xml:space="preserve">ПРОЧИЕ НЕНАЛОГОВЫЕ ДОХОДЫ </t>
  </si>
  <si>
    <t>01 02 00 00 04 0000 710</t>
  </si>
  <si>
    <t>01 02 00 00 04 0000 810</t>
  </si>
  <si>
    <t>ГОСУДАРСТВЕННАЯ ПОШЛИНА</t>
  </si>
  <si>
    <t>01 05 00 00 00 0000 000</t>
  </si>
  <si>
    <t>Прогнозируемое поступление доходов в бюджет города Орла</t>
  </si>
  <si>
    <t>1 11 05 010 00 0000 120</t>
  </si>
  <si>
    <t>2019 год</t>
  </si>
  <si>
    <t>ДОХОДЫ ОТ ИСПОЛЬЗОВАНИЯ ИМУЩЕСТВА, НАХОДЯЩЕГОСЯ В ГОСУДАРСТВЕННОЙ И МУНИЦИПАЛЬНОЙ СОБСТВЕННОСТИ</t>
  </si>
  <si>
    <t>Источники финансирования дефицита бюджета</t>
  </si>
  <si>
    <t>Получение кредитов от кредитных организаций бюджетами городских округов в валюте Российской Федерации</t>
  </si>
  <si>
    <t>2 02 10000 00 0000 151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</si>
  <si>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</si>
  <si>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</si>
  <si>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</si>
  <si>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</si>
  <si>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ВСЕГО ДОХОДЫ</t>
  </si>
  <si>
    <t>1 05 04000 02 0000 110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</si>
  <si>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</si>
  <si>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</si>
  <si>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  </t>
  </si>
  <si>
    <t>Акцизы по подакцизным товарам (продукции), производимым на  территории Российской Федерации</t>
  </si>
  <si>
    <t>Прогнозируемое поступление доходов в бюджет города Орла на 2018 год по источникам</t>
  </si>
  <si>
    <t>на плановый период 2019 и 2020 годов по источникам</t>
  </si>
  <si>
    <t>2020 год</t>
  </si>
  <si>
    <t xml:space="preserve">Источники финансирования дефицита бюджета города Орла на 2018 год </t>
  </si>
  <si>
    <t xml:space="preserve">2020 год </t>
  </si>
  <si>
    <t xml:space="preserve">1 11 05 010 00 0000 120 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</si>
  <si>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</si>
  <si>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</si>
  <si>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
</t>
  </si>
  <si>
    <t xml:space="preserve"> </t>
  </si>
  <si>
    <t xml:space="preserve">2019 год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</si>
  <si>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</si>
  <si>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Распределение бюджетных ассигнований на 2018 год по разделам и подразделам классификации расходов бюджета города Орла</t>
  </si>
  <si>
    <t>Единица измерения: тыс. руб.</t>
  </si>
  <si>
    <t>Наименование</t>
  </si>
  <si>
    <t>РПр</t>
  </si>
  <si>
    <t>Пр</t>
  </si>
  <si>
    <t>Итого:</t>
  </si>
  <si>
    <t>городские средства</t>
  </si>
  <si>
    <t>областные средства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</si>
  <si>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</si>
  <si>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</si>
  <si>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</si>
  <si>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</si>
  <si>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</si>
  <si>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</si>
  <si>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</si>
  <si>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</si>
  <si>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</si>
  <si>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</si>
  <si>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</si>
  <si>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</si>
  <si>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</si>
  <si>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</si>
  <si>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</si>
  <si>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</si>
  <si>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</si>
  <si>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</si>
  <si>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</si>
  <si>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</si>
  <si>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</si>
  <si>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</si>
  <si>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 природного и техногенного характера, гражданская оборона</t>
  </si>
  <si>
    <t>0309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</si>
  <si>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</si>
  <si>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</si>
  <si>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</si>
  <si>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</si>
  <si>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</si>
  <si>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</si>
  <si>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</si>
  <si>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</si>
  <si>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</si>
  <si>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</si>
  <si>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</si>
  <si>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</si>
  <si>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</si>
  <si>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</si>
  <si>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</si>
  <si>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</si>
  <si>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</si>
  <si>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</si>
  <si>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</si>
  <si>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</si>
  <si>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</si>
  <si>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</si>
  <si>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</si>
  <si>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</si>
  <si>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</si>
  <si>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</si>
  <si>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</si>
  <si>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</si>
  <si>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</si>
  <si>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</si>
  <si>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</si>
  <si>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</si>
  <si>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</si>
  <si>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</si>
  <si>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</si>
  <si>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</si>
  <si>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</si>
  <si>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</si>
  <si>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</si>
  <si>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</si>
  <si>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</si>
  <si>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</si>
  <si>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</si>
  <si>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</si>
  <si>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</si>
  <si>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</si>
  <si>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</si>
  <si>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</si>
  <si>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</si>
  <si>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</si>
  <si>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</si>
  <si>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</si>
  <si>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</si>
  <si>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</si>
  <si>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</si>
  <si>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</si>
  <si>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</si>
  <si>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</si>
  <si>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</si>
  <si>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</si>
  <si>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Распределение бюджетных ассигнований по разделам и подразделам классификации расходов бюджета города Орла на плановый период  2019 и 2020 годов</t>
  </si>
  <si>
    <t xml:space="preserve">сумма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</si>
</sst>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"/>
    <numFmt numFmtId="178" formatCode="#,##0.0000"/>
    <numFmt numFmtId="179" formatCode="0.0000"/>
    <numFmt numFmtId="180" formatCode="0.00000"/>
    <numFmt numFmtId="181" formatCode="#,##0.0"/>
    <numFmt numFmtId="182" formatCode="#,##0.000"/>
    <numFmt numFmtId="183" formatCode="#,##0.00000"/>
    <numFmt numFmtId="184" formatCode="[$-FC19]d\ mmmm\ yyyy\ &quot;г.&quot;"/>
    <numFmt numFmtId="185" formatCode="#,##0.00_р_."/>
    <numFmt numFmtId="186" formatCode="#,##0.000000"/>
    <numFmt numFmtId="187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5" fillId="0" borderId="1">
      <alignment horizontal="center" vertical="center"/>
      <protection/>
    </xf>
    <xf numFmtId="181" fontId="15" fillId="0" borderId="1">
      <alignment horizontal="right" vertical="center"/>
      <protection/>
    </xf>
    <xf numFmtId="181" fontId="15" fillId="0" borderId="1">
      <alignment horizontal="right" vertical="center" shrinkToFit="1"/>
      <protection/>
    </xf>
    <xf numFmtId="181" fontId="14" fillId="0" borderId="1">
      <alignment horizontal="right" vertical="center" shrinkToFit="1"/>
      <protection/>
    </xf>
    <xf numFmtId="181" fontId="15" fillId="0" borderId="1">
      <alignment horizontal="right" vertical="center"/>
      <protection/>
    </xf>
    <xf numFmtId="181" fontId="14" fillId="0" borderId="1">
      <alignment horizontal="right" vertical="center"/>
      <protection/>
    </xf>
    <xf numFmtId="181" fontId="13" fillId="0" borderId="0">
      <alignment/>
      <protection/>
    </xf>
    <xf numFmtId="181" fontId="15" fillId="0" borderId="2">
      <alignment horizontal="right" vertical="center"/>
      <protection/>
    </xf>
    <xf numFmtId="181" fontId="14" fillId="0" borderId="2">
      <alignment horizontal="right" vertical="center"/>
      <protection/>
    </xf>
    <xf numFmtId="0" fontId="14" fillId="0" borderId="0">
      <alignment horizontal="right" vertical="center" wrapText="1"/>
      <protection/>
    </xf>
    <xf numFmtId="49" fontId="15" fillId="0" borderId="0">
      <alignment horizontal="center" vertical="center" wrapText="1"/>
      <protection/>
    </xf>
    <xf numFmtId="0" fontId="14" fillId="0" borderId="3">
      <alignment horizontal="right"/>
      <protection/>
    </xf>
    <xf numFmtId="49" fontId="15" fillId="0" borderId="1">
      <alignment horizontal="center" vertical="center" wrapText="1"/>
      <protection/>
    </xf>
    <xf numFmtId="0" fontId="15" fillId="0" borderId="1">
      <alignment horizontal="center" vertical="center"/>
      <protection/>
    </xf>
    <xf numFmtId="49" fontId="15" fillId="0" borderId="1">
      <alignment horizontal="left" vertical="center" wrapText="1"/>
      <protection/>
    </xf>
    <xf numFmtId="49" fontId="14" fillId="0" borderId="1">
      <alignment horizontal="left" vertical="center" wrapText="1"/>
      <protection/>
    </xf>
    <xf numFmtId="0" fontId="14" fillId="0" borderId="0">
      <alignment/>
      <protection/>
    </xf>
    <xf numFmtId="0" fontId="15" fillId="0" borderId="0">
      <alignment wrapText="1"/>
      <protection/>
    </xf>
    <xf numFmtId="0" fontId="15" fillId="0" borderId="1">
      <alignment horizontal="center"/>
      <protection/>
    </xf>
    <xf numFmtId="49" fontId="15" fillId="0" borderId="1">
      <alignment horizontal="center" vertical="center" shrinkToFit="1"/>
      <protection/>
    </xf>
    <xf numFmtId="49" fontId="14" fillId="0" borderId="1">
      <alignment horizontal="center" vertical="center"/>
      <protection/>
    </xf>
    <xf numFmtId="0" fontId="15" fillId="0" borderId="2">
      <alignment horizontal="center"/>
      <protection/>
    </xf>
    <xf numFmtId="0" fontId="14" fillId="0" borderId="2">
      <alignment/>
      <protection/>
    </xf>
    <xf numFmtId="0" fontId="14" fillId="0" borderId="1">
      <alignment/>
      <protection/>
    </xf>
    <xf numFmtId="49" fontId="14" fillId="0" borderId="1">
      <alignment horizontal="center" vertical="center" shrinkToFit="1"/>
      <protection/>
    </xf>
    <xf numFmtId="49" fontId="15" fillId="0" borderId="2">
      <alignment horizontal="center" vertical="center" wrapText="1"/>
      <protection/>
    </xf>
    <xf numFmtId="0" fontId="14" fillId="0" borderId="0">
      <alignment horizontal="right" vertical="center" wrapText="1"/>
      <protection/>
    </xf>
    <xf numFmtId="49" fontId="15" fillId="0" borderId="0">
      <alignment horizontal="center" vertical="center" wrapText="1"/>
      <protection/>
    </xf>
    <xf numFmtId="0" fontId="14" fillId="0" borderId="3">
      <alignment horizontal="right"/>
      <protection/>
    </xf>
    <xf numFmtId="0" fontId="15" fillId="0" borderId="0">
      <alignment wrapText="1"/>
      <protection/>
    </xf>
    <xf numFmtId="0" fontId="13" fillId="0" borderId="0">
      <alignment/>
      <protection/>
    </xf>
    <xf numFmtId="4" fontId="14" fillId="0" borderId="1">
      <alignment horizontal="right" vertical="center" shrinkToFit="1"/>
      <protection/>
    </xf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4" applyNumberFormat="0" applyAlignment="0" applyProtection="0"/>
    <xf numFmtId="0" fontId="35" fillId="27" borderId="5" applyNumberFormat="0" applyAlignment="0" applyProtection="0"/>
    <xf numFmtId="0" fontId="36" fillId="27" borderId="4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8" borderId="10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3" fontId="1" fillId="0" borderId="0" xfId="0" applyNumberFormat="1" applyFont="1" applyAlignment="1">
      <alignment/>
    </xf>
    <xf numFmtId="181" fontId="1" fillId="0" borderId="14" xfId="0" applyNumberFormat="1" applyFont="1" applyBorder="1" applyAlignment="1">
      <alignment horizontal="center" vertical="top" wrapText="1"/>
    </xf>
    <xf numFmtId="181" fontId="3" fillId="0" borderId="14" xfId="0" applyNumberFormat="1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6" fillId="0" borderId="14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 vertical="top"/>
    </xf>
    <xf numFmtId="0" fontId="0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/>
    </xf>
    <xf numFmtId="181" fontId="6" fillId="0" borderId="14" xfId="0" applyNumberFormat="1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3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4" xfId="0" applyFont="1" applyBorder="1" applyAlignment="1">
      <alignment vertical="top" wrapText="1"/>
    </xf>
    <xf numFmtId="181" fontId="6" fillId="0" borderId="14" xfId="0" applyNumberFormat="1" applyFont="1" applyFill="1" applyBorder="1" applyAlignment="1">
      <alignment vertical="justify"/>
    </xf>
    <xf numFmtId="181" fontId="3" fillId="0" borderId="14" xfId="0" applyNumberFormat="1" applyFont="1" applyFill="1" applyBorder="1" applyAlignment="1">
      <alignment vertical="justify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horizontal="justify" vertical="top" wrapText="1"/>
    </xf>
    <xf numFmtId="181" fontId="2" fillId="0" borderId="14" xfId="0" applyNumberFormat="1" applyFont="1" applyFill="1" applyBorder="1" applyAlignment="1">
      <alignment vertical="top"/>
    </xf>
    <xf numFmtId="3" fontId="6" fillId="0" borderId="14" xfId="0" applyNumberFormat="1" applyFont="1" applyFill="1" applyBorder="1" applyAlignment="1">
      <alignment vertical="top"/>
    </xf>
    <xf numFmtId="3" fontId="6" fillId="0" borderId="14" xfId="0" applyNumberFormat="1" applyFont="1" applyFill="1" applyBorder="1" applyAlignment="1">
      <alignment horizontal="right" vertical="top"/>
    </xf>
    <xf numFmtId="181" fontId="3" fillId="0" borderId="14" xfId="0" applyNumberFormat="1" applyFont="1" applyFill="1" applyBorder="1" applyAlignment="1">
      <alignment horizontal="right" vertical="top"/>
    </xf>
    <xf numFmtId="181" fontId="2" fillId="0" borderId="14" xfId="0" applyNumberFormat="1" applyFont="1" applyBorder="1" applyAlignment="1">
      <alignment horizontal="right" vertical="top"/>
    </xf>
    <xf numFmtId="3" fontId="3" fillId="0" borderId="14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181" fontId="6" fillId="0" borderId="14" xfId="0" applyNumberFormat="1" applyFont="1" applyFill="1" applyBorder="1" applyAlignment="1">
      <alignment vertical="top" wrapText="1"/>
    </xf>
    <xf numFmtId="181" fontId="1" fillId="0" borderId="14" xfId="0" applyNumberFormat="1" applyFont="1" applyFill="1" applyBorder="1" applyAlignment="1">
      <alignment horizontal="center" vertical="top" wrapText="1"/>
    </xf>
    <xf numFmtId="181" fontId="0" fillId="0" borderId="0" xfId="0" applyNumberFormat="1" applyFont="1" applyAlignment="1">
      <alignment/>
    </xf>
    <xf numFmtId="181" fontId="6" fillId="0" borderId="14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181" fontId="6" fillId="0" borderId="14" xfId="0" applyNumberFormat="1" applyFont="1" applyBorder="1" applyAlignment="1">
      <alignment vertical="top" wrapText="1"/>
    </xf>
    <xf numFmtId="0" fontId="1" fillId="0" borderId="1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181" fontId="1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3" fontId="3" fillId="0" borderId="16" xfId="0" applyNumberFormat="1" applyFont="1" applyBorder="1" applyAlignment="1">
      <alignment vertical="top"/>
    </xf>
    <xf numFmtId="3" fontId="6" fillId="0" borderId="14" xfId="0" applyNumberFormat="1" applyFont="1" applyBorder="1" applyAlignment="1">
      <alignment vertical="top"/>
    </xf>
    <xf numFmtId="3" fontId="6" fillId="0" borderId="16" xfId="0" applyNumberFormat="1" applyFont="1" applyBorder="1" applyAlignment="1">
      <alignment vertical="top"/>
    </xf>
    <xf numFmtId="3" fontId="6" fillId="0" borderId="14" xfId="0" applyNumberFormat="1" applyFont="1" applyBorder="1" applyAlignment="1">
      <alignment horizontal="right" vertical="top"/>
    </xf>
    <xf numFmtId="181" fontId="3" fillId="0" borderId="0" xfId="0" applyNumberFormat="1" applyFont="1" applyBorder="1" applyAlignment="1">
      <alignment horizontal="right" vertical="top"/>
    </xf>
    <xf numFmtId="0" fontId="13" fillId="0" borderId="0" xfId="65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15" fillId="0" borderId="1" xfId="45" applyNumberFormat="1" applyProtection="1">
      <alignment horizontal="center" vertical="center" wrapText="1"/>
      <protection/>
    </xf>
    <xf numFmtId="49" fontId="15" fillId="0" borderId="2" xfId="45" applyNumberFormat="1" applyBorder="1" applyProtection="1">
      <alignment horizontal="center" vertical="center" wrapText="1"/>
      <protection/>
    </xf>
    <xf numFmtId="49" fontId="15" fillId="0" borderId="14" xfId="58" applyNumberFormat="1" applyBorder="1" applyProtection="1">
      <alignment horizontal="center" vertical="center" wrapText="1"/>
      <protection/>
    </xf>
    <xf numFmtId="0" fontId="15" fillId="0" borderId="1" xfId="46" applyNumberFormat="1" applyProtection="1">
      <alignment horizontal="center" vertical="center"/>
      <protection/>
    </xf>
    <xf numFmtId="0" fontId="15" fillId="0" borderId="2" xfId="54" applyNumberFormat="1" applyBorder="1" applyProtection="1">
      <alignment horizontal="center"/>
      <protection/>
    </xf>
    <xf numFmtId="181" fontId="15" fillId="0" borderId="14" xfId="37" applyNumberFormat="1" applyBorder="1" applyProtection="1">
      <alignment horizontal="right" vertical="center"/>
      <protection/>
    </xf>
    <xf numFmtId="181" fontId="13" fillId="0" borderId="0" xfId="39" applyNumberFormat="1" applyProtection="1">
      <alignment/>
      <protection/>
    </xf>
    <xf numFmtId="0" fontId="14" fillId="0" borderId="2" xfId="55" applyNumberFormat="1" applyBorder="1" applyProtection="1">
      <alignment/>
      <protection/>
    </xf>
    <xf numFmtId="49" fontId="15" fillId="0" borderId="1" xfId="47" applyNumberFormat="1" applyProtection="1">
      <alignment horizontal="left" vertical="center" wrapText="1"/>
      <protection/>
    </xf>
    <xf numFmtId="49" fontId="15" fillId="0" borderId="1" xfId="52" applyNumberFormat="1" applyProtection="1">
      <alignment horizontal="center" vertical="center" shrinkToFit="1"/>
      <protection/>
    </xf>
    <xf numFmtId="0" fontId="14" fillId="0" borderId="2" xfId="56" applyNumberFormat="1" applyBorder="1" applyProtection="1">
      <alignment/>
      <protection/>
    </xf>
    <xf numFmtId="181" fontId="15" fillId="0" borderId="14" xfId="40" applyNumberFormat="1" applyBorder="1" applyProtection="1">
      <alignment horizontal="right" vertical="center"/>
      <protection/>
    </xf>
    <xf numFmtId="49" fontId="14" fillId="0" borderId="1" xfId="48" applyNumberFormat="1" applyProtection="1">
      <alignment horizontal="left" vertical="center" wrapText="1"/>
      <protection/>
    </xf>
    <xf numFmtId="49" fontId="14" fillId="0" borderId="1" xfId="53" applyNumberFormat="1" applyProtection="1">
      <alignment horizontal="center" vertical="center"/>
      <protection/>
    </xf>
    <xf numFmtId="49" fontId="14" fillId="0" borderId="2" xfId="57" applyNumberFormat="1" applyBorder="1" applyProtection="1">
      <alignment horizontal="center" vertical="center" shrinkToFit="1"/>
      <protection/>
    </xf>
    <xf numFmtId="181" fontId="14" fillId="0" borderId="14" xfId="41" applyNumberFormat="1" applyBorder="1" applyProtection="1">
      <alignment horizontal="right" vertical="center"/>
      <protection/>
    </xf>
    <xf numFmtId="0" fontId="14" fillId="0" borderId="0" xfId="49" applyNumberFormat="1" applyProtection="1">
      <alignment/>
      <protection/>
    </xf>
    <xf numFmtId="0" fontId="14" fillId="0" borderId="0" xfId="49" applyNumberFormat="1" applyBorder="1" applyProtection="1">
      <alignment/>
      <protection/>
    </xf>
    <xf numFmtId="0" fontId="14" fillId="0" borderId="0" xfId="49" applyNumberFormat="1" applyBorder="1" applyProtection="1">
      <alignment/>
      <protection/>
    </xf>
    <xf numFmtId="0" fontId="13" fillId="0" borderId="0" xfId="63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15" fillId="0" borderId="0" xfId="42" applyNumberFormat="1" applyFont="1" applyProtection="1">
      <alignment horizontal="right" vertical="center" wrapText="1"/>
      <protection/>
    </xf>
    <xf numFmtId="181" fontId="15" fillId="0" borderId="1" xfId="35" applyNumberFormat="1" applyProtection="1">
      <alignment horizontal="right" vertical="center" shrinkToFit="1"/>
      <protection/>
    </xf>
    <xf numFmtId="0" fontId="13" fillId="0" borderId="0" xfId="63" applyNumberFormat="1" applyProtection="1">
      <alignment/>
      <protection/>
    </xf>
    <xf numFmtId="0" fontId="15" fillId="0" borderId="1" xfId="52" applyNumberFormat="1" applyProtection="1">
      <alignment horizontal="center" vertical="center" shrinkToFit="1"/>
      <protection/>
    </xf>
    <xf numFmtId="181" fontId="15" fillId="0" borderId="1" xfId="34" applyNumberFormat="1" applyProtection="1">
      <alignment horizontal="right" vertical="center"/>
      <protection/>
    </xf>
    <xf numFmtId="181" fontId="14" fillId="0" borderId="1" xfId="36" applyNumberFormat="1" applyProtection="1">
      <alignment horizontal="right" vertical="center" shrinkToFit="1"/>
      <protection/>
    </xf>
    <xf numFmtId="49" fontId="14" fillId="0" borderId="0" xfId="49" applyNumberFormat="1" applyProtection="1">
      <alignment/>
      <protection/>
    </xf>
    <xf numFmtId="4" fontId="14" fillId="0" borderId="3" xfId="44" applyNumberFormat="1" applyAlignment="1" applyProtection="1">
      <alignment horizontal="left"/>
      <protection/>
    </xf>
    <xf numFmtId="4" fontId="15" fillId="0" borderId="1" xfId="45" applyNumberFormat="1" applyAlignment="1" applyProtection="1">
      <alignment horizontal="left" vertical="center" wrapText="1"/>
      <protection/>
    </xf>
    <xf numFmtId="49" fontId="15" fillId="0" borderId="0" xfId="42" applyNumberFormat="1" applyFont="1" applyBorder="1" applyProtection="1">
      <alignment horizontal="right" vertical="center" wrapText="1"/>
      <protection/>
    </xf>
    <xf numFmtId="181" fontId="15" fillId="0" borderId="17" xfId="35" applyNumberFormat="1" applyBorder="1" applyProtection="1">
      <alignment horizontal="right" vertical="center" shrinkToFit="1"/>
      <protection/>
    </xf>
    <xf numFmtId="181" fontId="15" fillId="0" borderId="17" xfId="34" applyNumberFormat="1" applyBorder="1" applyProtection="1">
      <alignment horizontal="right" vertical="center"/>
      <protection/>
    </xf>
    <xf numFmtId="181" fontId="14" fillId="0" borderId="17" xfId="36" applyNumberFormat="1" applyBorder="1" applyProtection="1">
      <alignment horizontal="right" vertical="center" shrinkToFit="1"/>
      <protection/>
    </xf>
    <xf numFmtId="4" fontId="15" fillId="0" borderId="18" xfId="45" applyNumberFormat="1" applyBorder="1" applyAlignment="1" applyProtection="1">
      <alignment horizontal="left" vertical="center" wrapText="1"/>
      <protection/>
    </xf>
    <xf numFmtId="49" fontId="14" fillId="0" borderId="0" xfId="49" applyNumberFormat="1" applyBorder="1" applyProtection="1">
      <alignment/>
      <protection/>
    </xf>
    <xf numFmtId="49" fontId="14" fillId="0" borderId="18" xfId="53" applyNumberFormat="1" applyBorder="1" applyProtection="1">
      <alignment horizontal="center" vertical="center"/>
      <protection/>
    </xf>
    <xf numFmtId="4" fontId="15" fillId="0" borderId="14" xfId="43" applyNumberFormat="1" applyBorder="1" applyAlignment="1" applyProtection="1">
      <alignment horizontal="left" vertical="center" wrapText="1"/>
      <protection/>
    </xf>
    <xf numFmtId="0" fontId="15" fillId="0" borderId="14" xfId="43" applyNumberFormat="1" applyBorder="1" applyProtection="1">
      <alignment horizontal="center" vertical="center" wrapText="1"/>
      <protection/>
    </xf>
    <xf numFmtId="0" fontId="15" fillId="0" borderId="14" xfId="51" applyNumberFormat="1" applyBorder="1" applyProtection="1">
      <alignment horizontal="center"/>
      <protection/>
    </xf>
    <xf numFmtId="0" fontId="15" fillId="0" borderId="14" xfId="52" applyNumberFormat="1" applyBorder="1" applyProtection="1">
      <alignment horizontal="center" vertical="center" shrinkToFit="1"/>
      <protection/>
    </xf>
    <xf numFmtId="4" fontId="14" fillId="0" borderId="14" xfId="44" applyNumberFormat="1" applyBorder="1" applyAlignment="1" applyProtection="1">
      <alignment horizontal="left"/>
      <protection/>
    </xf>
    <xf numFmtId="49" fontId="14" fillId="0" borderId="14" xfId="48" applyNumberFormat="1" applyBorder="1" applyProtection="1">
      <alignment horizontal="left" vertical="center" wrapText="1"/>
      <protection/>
    </xf>
    <xf numFmtId="4" fontId="0" fillId="0" borderId="0" xfId="0" applyNumberFormat="1" applyAlignment="1" applyProtection="1">
      <alignment horizontal="left"/>
      <protection locked="0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49" fontId="15" fillId="0" borderId="0" xfId="43" applyNumberFormat="1" applyProtection="1">
      <alignment horizontal="center" vertical="center" wrapText="1"/>
      <protection/>
    </xf>
    <xf numFmtId="49" fontId="15" fillId="0" borderId="0" xfId="43">
      <alignment horizontal="center" vertical="center" wrapText="1"/>
      <protection/>
    </xf>
    <xf numFmtId="0" fontId="14" fillId="0" borderId="3" xfId="44" applyNumberFormat="1" applyProtection="1">
      <alignment horizontal="right"/>
      <protection/>
    </xf>
    <xf numFmtId="0" fontId="14" fillId="0" borderId="3" xfId="44">
      <alignment horizontal="right"/>
      <protection/>
    </xf>
    <xf numFmtId="0" fontId="14" fillId="0" borderId="0" xfId="44" applyBorder="1">
      <alignment horizontal="right"/>
      <protection/>
    </xf>
    <xf numFmtId="49" fontId="15" fillId="0" borderId="0" xfId="60" applyNumberFormat="1" applyFont="1" applyProtection="1">
      <alignment horizontal="center" vertical="center" wrapText="1"/>
      <protection/>
    </xf>
    <xf numFmtId="49" fontId="15" fillId="0" borderId="0" xfId="60">
      <alignment horizontal="center" vertical="center" wrapText="1"/>
      <protection/>
    </xf>
    <xf numFmtId="0" fontId="15" fillId="0" borderId="0" xfId="62" applyNumberFormat="1" applyProtection="1">
      <alignment wrapText="1"/>
      <protection/>
    </xf>
    <xf numFmtId="0" fontId="15" fillId="0" borderId="0" xfId="62">
      <alignment wrapText="1"/>
      <protection/>
    </xf>
    <xf numFmtId="2" fontId="14" fillId="0" borderId="14" xfId="42" applyNumberFormat="1" applyBorder="1" applyAlignment="1" applyProtection="1">
      <alignment horizontal="left" vertical="center" wrapText="1"/>
      <protection/>
    </xf>
    <xf numFmtId="2" fontId="14" fillId="0" borderId="14" xfId="42" applyNumberFormat="1" applyBorder="1" applyAlignment="1">
      <alignment horizontal="left" vertical="center" wrapText="1"/>
      <protection/>
    </xf>
    <xf numFmtId="0" fontId="14" fillId="0" borderId="0" xfId="61" applyNumberFormat="1" applyBorder="1" applyProtection="1">
      <alignment horizontal="right"/>
      <protection/>
    </xf>
    <xf numFmtId="0" fontId="14" fillId="0" borderId="0" xfId="61" applyBorder="1">
      <alignment horizontal="right"/>
      <protection/>
    </xf>
    <xf numFmtId="0" fontId="14" fillId="0" borderId="3" xfId="61">
      <alignment horizontal="right"/>
      <protection/>
    </xf>
    <xf numFmtId="49" fontId="14" fillId="0" borderId="14" xfId="42" applyNumberFormat="1" applyBorder="1" applyAlignment="1" applyProtection="1">
      <alignment horizontal="center" vertical="center" wrapText="1"/>
      <protection/>
    </xf>
    <xf numFmtId="0" fontId="14" fillId="0" borderId="14" xfId="42" applyBorder="1" applyAlignment="1">
      <alignment horizontal="center" vertical="center" wrapText="1"/>
      <protection/>
    </xf>
    <xf numFmtId="181" fontId="15" fillId="0" borderId="21" xfId="33" applyNumberFormat="1" applyBorder="1" applyAlignment="1" applyProtection="1">
      <alignment horizontal="center" vertical="center"/>
      <protection/>
    </xf>
    <xf numFmtId="181" fontId="15" fillId="0" borderId="17" xfId="33" applyNumberFormat="1" applyBorder="1" applyAlignment="1" applyProtection="1">
      <alignment horizontal="center" vertical="center"/>
      <protection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29" xfId="33"/>
    <cellStyle name="st31" xfId="34"/>
    <cellStyle name="st32" xfId="35"/>
    <cellStyle name="st33" xfId="36"/>
    <cellStyle name="st35" xfId="37"/>
    <cellStyle name="st36" xfId="38"/>
    <cellStyle name="st37" xfId="39"/>
    <cellStyle name="st39" xfId="40"/>
    <cellStyle name="st40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5" xfId="54"/>
    <cellStyle name="xl36" xfId="55"/>
    <cellStyle name="xl37" xfId="56"/>
    <cellStyle name="xl38" xfId="57"/>
    <cellStyle name="xl39" xfId="58"/>
    <cellStyle name="xl40" xfId="59"/>
    <cellStyle name="xl41" xfId="60"/>
    <cellStyle name="xl42" xfId="61"/>
    <cellStyle name="xl43" xfId="62"/>
    <cellStyle name="xl44" xfId="63"/>
    <cellStyle name="xl45" xfId="64"/>
    <cellStyle name="xl49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2 10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E1077"/>
  <sheetViews>
    <sheetView view="pageBreakPreview" zoomScaleSheetLayoutView="100" zoomScalePageLayoutView="0" workbookViewId="0" topLeftCell="A1">
      <selection activeCell="A13" sqref="A13:IV13"/>
    </sheetView>
  </sheetViews>
  <sheetFormatPr defaultColWidth="9.140625" defaultRowHeight="12.75"/>
  <cols>
    <col min="1" max="1" width="20.8515625" style="1" customWidth="1"/>
    <col min="2" max="2" width="62.140625" style="8" customWidth="1"/>
    <col min="3" max="3" width="15.7109375" style="22" customWidth="1"/>
    <col min="4" max="4" width="15.00390625" style="22" customWidth="1"/>
    <col min="5" max="5" width="16.8515625" style="22" customWidth="1"/>
    <col min="6" max="16384" width="9.140625" style="22" customWidth="1"/>
  </cols>
  <sheetData>
    <row r="1" spans="1:3" ht="11.25" customHeight="1">
      <c r="A1" s="2"/>
      <c r="B1" s="11"/>
      <c r="C1" s="57"/>
    </row>
    <row r="2" spans="1:3" ht="19.5" customHeight="1">
      <c r="A2" s="110" t="s">
        <v>113</v>
      </c>
      <c r="B2" s="110"/>
      <c r="C2" s="110"/>
    </row>
    <row r="3" spans="1:3" ht="35.25" customHeight="1">
      <c r="A3" s="2"/>
      <c r="B3" s="3"/>
      <c r="C3" s="20" t="s">
        <v>15</v>
      </c>
    </row>
    <row r="4" spans="1:3" ht="12.75">
      <c r="A4" s="12" t="s">
        <v>30</v>
      </c>
      <c r="B4" s="12" t="s">
        <v>13</v>
      </c>
      <c r="C4" s="24" t="s">
        <v>14</v>
      </c>
    </row>
    <row r="5" spans="1:5" s="18" customFormat="1" ht="16.5">
      <c r="A5" s="17"/>
      <c r="B5" s="19" t="s">
        <v>97</v>
      </c>
      <c r="C5" s="44">
        <f>C6+C9+C12</f>
        <v>0</v>
      </c>
      <c r="D5" s="56"/>
      <c r="E5" s="56"/>
    </row>
    <row r="6" spans="1:3" s="18" customFormat="1" ht="39.75" customHeight="1">
      <c r="A6" s="5" t="s">
        <v>17</v>
      </c>
      <c r="B6" s="13" t="s">
        <v>18</v>
      </c>
      <c r="C6" s="25">
        <f>C7+C8</f>
        <v>0</v>
      </c>
    </row>
    <row r="7" spans="1:3" ht="40.5" customHeight="1">
      <c r="A7" s="5" t="s">
        <v>89</v>
      </c>
      <c r="B7" s="13" t="s">
        <v>98</v>
      </c>
      <c r="C7" s="25">
        <v>2132500.6</v>
      </c>
    </row>
    <row r="8" spans="1:3" ht="39.75" customHeight="1">
      <c r="A8" s="5" t="s">
        <v>90</v>
      </c>
      <c r="B8" s="13" t="s">
        <v>102</v>
      </c>
      <c r="C8" s="25">
        <v>-2132500.6</v>
      </c>
    </row>
    <row r="9" spans="1:3" s="32" customFormat="1" ht="39.75" customHeight="1">
      <c r="A9" s="58" t="s">
        <v>23</v>
      </c>
      <c r="B9" s="27" t="s">
        <v>22</v>
      </c>
      <c r="C9" s="40">
        <f>C10+C11</f>
        <v>0</v>
      </c>
    </row>
    <row r="10" spans="1:3" ht="54.75" customHeight="1">
      <c r="A10" s="5" t="s">
        <v>27</v>
      </c>
      <c r="B10" s="13" t="s">
        <v>26</v>
      </c>
      <c r="C10" s="40">
        <v>550356</v>
      </c>
    </row>
    <row r="11" spans="1:3" ht="50.25" customHeight="1">
      <c r="A11" s="5" t="s">
        <v>28</v>
      </c>
      <c r="B11" s="13" t="s">
        <v>21</v>
      </c>
      <c r="C11" s="40">
        <v>-550356</v>
      </c>
    </row>
    <row r="12" spans="1:3" ht="35.25" customHeight="1">
      <c r="A12" s="5" t="s">
        <v>92</v>
      </c>
      <c r="B12" s="13" t="s">
        <v>103</v>
      </c>
      <c r="C12" s="44">
        <v>0</v>
      </c>
    </row>
    <row r="13" ht="16.5">
      <c r="C13" s="21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  <row r="43" ht="12.75">
      <c r="B43" s="9"/>
    </row>
    <row r="44" ht="12.75">
      <c r="B44" s="9"/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  <row r="322" ht="12.75">
      <c r="B322" s="10"/>
    </row>
    <row r="323" ht="12.75">
      <c r="B323" s="10"/>
    </row>
    <row r="324" ht="12.75">
      <c r="B324" s="10"/>
    </row>
    <row r="325" ht="12.75">
      <c r="B325" s="10"/>
    </row>
    <row r="326" ht="12.75">
      <c r="B326" s="10"/>
    </row>
    <row r="327" ht="12.75">
      <c r="B327" s="10"/>
    </row>
    <row r="328" ht="12.75">
      <c r="B328" s="10"/>
    </row>
    <row r="329" ht="12.75">
      <c r="B329" s="10"/>
    </row>
    <row r="330" ht="12.75">
      <c r="B330" s="10"/>
    </row>
    <row r="331" ht="12.75">
      <c r="B331" s="10"/>
    </row>
    <row r="332" ht="12.75">
      <c r="B332" s="10"/>
    </row>
    <row r="333" ht="12.75">
      <c r="B333" s="10"/>
    </row>
    <row r="334" ht="12.75">
      <c r="B334" s="10"/>
    </row>
    <row r="335" ht="12.75">
      <c r="B335" s="10"/>
    </row>
    <row r="336" ht="12.75">
      <c r="B336" s="10"/>
    </row>
    <row r="337" ht="12.75">
      <c r="B337" s="10"/>
    </row>
    <row r="338" ht="12.75">
      <c r="B338" s="10"/>
    </row>
    <row r="339" ht="12.75">
      <c r="B339" s="10"/>
    </row>
    <row r="340" ht="12.75">
      <c r="B340" s="10"/>
    </row>
    <row r="341" ht="12.75">
      <c r="B341" s="10"/>
    </row>
    <row r="342" ht="12.75">
      <c r="B342" s="10"/>
    </row>
    <row r="343" ht="12.75">
      <c r="B343" s="10"/>
    </row>
    <row r="344" ht="12.75">
      <c r="B344" s="10"/>
    </row>
    <row r="345" ht="12.75">
      <c r="B345" s="10"/>
    </row>
    <row r="346" ht="12.75">
      <c r="B346" s="10"/>
    </row>
    <row r="347" ht="12.75">
      <c r="B347" s="10"/>
    </row>
    <row r="348" ht="12.75">
      <c r="B348" s="10"/>
    </row>
    <row r="349" ht="12.75">
      <c r="B349" s="10"/>
    </row>
    <row r="350" ht="12.75">
      <c r="B350" s="10"/>
    </row>
    <row r="351" ht="12.75">
      <c r="B351" s="10"/>
    </row>
    <row r="352" ht="12.75">
      <c r="B352" s="10"/>
    </row>
    <row r="353" ht="12.75">
      <c r="B353" s="10"/>
    </row>
    <row r="354" ht="12.75">
      <c r="B354" s="10"/>
    </row>
    <row r="355" ht="12.75">
      <c r="B355" s="10"/>
    </row>
    <row r="356" ht="12.75">
      <c r="B356" s="10"/>
    </row>
    <row r="357" ht="12.75">
      <c r="B357" s="10"/>
    </row>
    <row r="358" ht="12.75">
      <c r="B358" s="10"/>
    </row>
    <row r="359" ht="12.75">
      <c r="B359" s="10"/>
    </row>
    <row r="360" ht="12.75">
      <c r="B360" s="10"/>
    </row>
    <row r="361" ht="12.75">
      <c r="B361" s="10"/>
    </row>
    <row r="362" ht="12.75">
      <c r="B362" s="10"/>
    </row>
    <row r="363" ht="12.75">
      <c r="B363" s="10"/>
    </row>
    <row r="364" ht="12.75">
      <c r="B364" s="10"/>
    </row>
    <row r="365" ht="12.75">
      <c r="B365" s="10"/>
    </row>
    <row r="366" ht="12.75">
      <c r="B366" s="10"/>
    </row>
    <row r="367" ht="12.75">
      <c r="B367" s="10"/>
    </row>
    <row r="368" ht="12.75">
      <c r="B368" s="10"/>
    </row>
    <row r="369" ht="12.75">
      <c r="B369" s="10"/>
    </row>
    <row r="370" ht="12.75">
      <c r="B370" s="10"/>
    </row>
    <row r="371" ht="12.75">
      <c r="B371" s="10"/>
    </row>
    <row r="372" ht="12.75">
      <c r="B372" s="10"/>
    </row>
    <row r="373" ht="12.75">
      <c r="B373" s="10"/>
    </row>
    <row r="374" ht="12.75">
      <c r="B374" s="10"/>
    </row>
    <row r="375" ht="12.75">
      <c r="B375" s="10"/>
    </row>
    <row r="376" ht="12.75">
      <c r="B376" s="10"/>
    </row>
    <row r="377" ht="12.75">
      <c r="B377" s="10"/>
    </row>
    <row r="378" ht="12.75">
      <c r="B378" s="10"/>
    </row>
    <row r="379" ht="12.75">
      <c r="B379" s="10"/>
    </row>
    <row r="380" ht="12.75">
      <c r="B380" s="10"/>
    </row>
    <row r="381" ht="12.75">
      <c r="B381" s="10"/>
    </row>
    <row r="382" ht="12.75">
      <c r="B382" s="10"/>
    </row>
    <row r="383" ht="12.75">
      <c r="B383" s="10"/>
    </row>
    <row r="384" ht="12.75">
      <c r="B384" s="10"/>
    </row>
    <row r="385" ht="12.75">
      <c r="B385" s="10"/>
    </row>
    <row r="386" ht="12.75">
      <c r="B386" s="10"/>
    </row>
    <row r="387" ht="12.75">
      <c r="B387" s="10"/>
    </row>
    <row r="388" ht="12.75">
      <c r="B388" s="10"/>
    </row>
    <row r="389" ht="12.75">
      <c r="B389" s="10"/>
    </row>
    <row r="390" ht="12.75">
      <c r="B390" s="10"/>
    </row>
    <row r="391" ht="12.75">
      <c r="B391" s="10"/>
    </row>
    <row r="392" ht="12.75">
      <c r="B392" s="10"/>
    </row>
    <row r="393" ht="12.75">
      <c r="B393" s="10"/>
    </row>
    <row r="394" ht="12.75">
      <c r="B394" s="10"/>
    </row>
    <row r="395" ht="12.75">
      <c r="B395" s="10"/>
    </row>
    <row r="396" ht="12.75">
      <c r="B396" s="10"/>
    </row>
    <row r="397" ht="12.75">
      <c r="B397" s="10"/>
    </row>
    <row r="398" ht="12.75">
      <c r="B398" s="10"/>
    </row>
    <row r="399" ht="12.75">
      <c r="B399" s="10"/>
    </row>
    <row r="400" ht="12.75">
      <c r="B400" s="10"/>
    </row>
    <row r="401" ht="12.75">
      <c r="B401" s="10"/>
    </row>
    <row r="402" ht="12.75">
      <c r="B402" s="10"/>
    </row>
    <row r="403" ht="12.75">
      <c r="B403" s="10"/>
    </row>
    <row r="404" ht="12.75">
      <c r="B404" s="10"/>
    </row>
    <row r="405" ht="12.75">
      <c r="B405" s="10"/>
    </row>
    <row r="406" ht="12.75">
      <c r="B406" s="10"/>
    </row>
    <row r="407" ht="12.75">
      <c r="B407" s="10"/>
    </row>
    <row r="408" ht="12.75">
      <c r="B408" s="10"/>
    </row>
    <row r="409" ht="12.75">
      <c r="B409" s="10"/>
    </row>
    <row r="410" ht="12.75">
      <c r="B410" s="10"/>
    </row>
    <row r="411" ht="12.75">
      <c r="B411" s="10"/>
    </row>
    <row r="412" ht="12.75">
      <c r="B412" s="10"/>
    </row>
    <row r="413" ht="12.75">
      <c r="B413" s="10"/>
    </row>
    <row r="414" ht="12.75">
      <c r="B414" s="10"/>
    </row>
    <row r="415" ht="12.75">
      <c r="B415" s="10"/>
    </row>
    <row r="416" ht="12.75">
      <c r="B416" s="10"/>
    </row>
    <row r="417" ht="12.75">
      <c r="B417" s="10"/>
    </row>
    <row r="418" ht="12.75">
      <c r="B418" s="10"/>
    </row>
    <row r="419" ht="12.75">
      <c r="B419" s="10"/>
    </row>
    <row r="420" ht="12.75">
      <c r="B420" s="10"/>
    </row>
    <row r="421" ht="12.75">
      <c r="B421" s="10"/>
    </row>
    <row r="422" ht="12.75">
      <c r="B422" s="10"/>
    </row>
    <row r="423" ht="12.75">
      <c r="B423" s="10"/>
    </row>
    <row r="424" ht="12.75">
      <c r="B424" s="10"/>
    </row>
    <row r="425" ht="12.75">
      <c r="B425" s="10"/>
    </row>
    <row r="426" ht="12.75">
      <c r="B426" s="10"/>
    </row>
    <row r="427" ht="12.75">
      <c r="B427" s="10"/>
    </row>
    <row r="428" ht="12.75">
      <c r="B428" s="10"/>
    </row>
    <row r="429" ht="12.75">
      <c r="B429" s="10"/>
    </row>
    <row r="430" ht="12.75">
      <c r="B430" s="10"/>
    </row>
    <row r="431" ht="12.75">
      <c r="B431" s="10"/>
    </row>
    <row r="432" ht="12.75">
      <c r="B432" s="10"/>
    </row>
    <row r="433" ht="12.75">
      <c r="B433" s="10"/>
    </row>
    <row r="434" ht="12.75">
      <c r="B434" s="10"/>
    </row>
    <row r="435" ht="12.75">
      <c r="B435" s="10"/>
    </row>
    <row r="436" ht="12.75">
      <c r="B436" s="10"/>
    </row>
    <row r="437" ht="12.75">
      <c r="B437" s="10"/>
    </row>
    <row r="438" ht="12.75">
      <c r="B438" s="10"/>
    </row>
    <row r="439" ht="12.75">
      <c r="B439" s="10"/>
    </row>
    <row r="440" ht="12.75">
      <c r="B440" s="10"/>
    </row>
    <row r="441" ht="12.75">
      <c r="B441" s="10"/>
    </row>
    <row r="442" ht="12.75">
      <c r="B442" s="10"/>
    </row>
    <row r="443" ht="12.75">
      <c r="B443" s="10"/>
    </row>
    <row r="444" ht="12.75">
      <c r="B444" s="10"/>
    </row>
    <row r="445" ht="12.75">
      <c r="B445" s="10"/>
    </row>
    <row r="446" ht="12.75">
      <c r="B446" s="10"/>
    </row>
    <row r="447" ht="12.75">
      <c r="B447" s="10"/>
    </row>
    <row r="448" ht="12.75">
      <c r="B448" s="10"/>
    </row>
    <row r="449" ht="12.75">
      <c r="B449" s="10"/>
    </row>
    <row r="450" ht="12.75">
      <c r="B450" s="10"/>
    </row>
    <row r="451" ht="12.75">
      <c r="B451" s="10"/>
    </row>
    <row r="452" ht="12.75">
      <c r="B452" s="10"/>
    </row>
    <row r="453" ht="12.75">
      <c r="B453" s="10"/>
    </row>
    <row r="454" ht="12.75">
      <c r="B454" s="10"/>
    </row>
    <row r="455" ht="12.75">
      <c r="B455" s="10"/>
    </row>
    <row r="456" ht="12.75">
      <c r="B456" s="10"/>
    </row>
    <row r="457" ht="12.75">
      <c r="B457" s="10"/>
    </row>
    <row r="458" ht="12.75">
      <c r="B458" s="10"/>
    </row>
    <row r="459" ht="12.75">
      <c r="B459" s="10"/>
    </row>
    <row r="460" ht="12.75">
      <c r="B460" s="10"/>
    </row>
    <row r="461" ht="12.75">
      <c r="B461" s="10"/>
    </row>
    <row r="462" ht="12.75">
      <c r="B462" s="10"/>
    </row>
    <row r="463" ht="12.75">
      <c r="B463" s="10"/>
    </row>
    <row r="464" ht="12.75">
      <c r="B464" s="10"/>
    </row>
    <row r="465" ht="12.75">
      <c r="B465" s="10"/>
    </row>
    <row r="466" ht="12.75">
      <c r="B466" s="10"/>
    </row>
    <row r="467" ht="12.75">
      <c r="B467" s="10"/>
    </row>
    <row r="468" ht="12.75">
      <c r="B468" s="10"/>
    </row>
    <row r="469" ht="12.75">
      <c r="B469" s="10"/>
    </row>
    <row r="470" ht="12.75">
      <c r="B470" s="10"/>
    </row>
    <row r="471" ht="12.75">
      <c r="B471" s="10"/>
    </row>
    <row r="472" ht="12.75">
      <c r="B472" s="10"/>
    </row>
    <row r="473" ht="12.75">
      <c r="B473" s="10"/>
    </row>
    <row r="474" ht="12.75">
      <c r="B474" s="10"/>
    </row>
    <row r="475" ht="12.75">
      <c r="B475" s="10"/>
    </row>
    <row r="476" ht="12.75">
      <c r="B476" s="10"/>
    </row>
    <row r="477" ht="12.75">
      <c r="B477" s="10"/>
    </row>
    <row r="478" ht="12.75">
      <c r="B478" s="10"/>
    </row>
    <row r="479" ht="12.75">
      <c r="B479" s="10"/>
    </row>
    <row r="480" ht="12.75">
      <c r="B480" s="10"/>
    </row>
    <row r="481" ht="12.75">
      <c r="B481" s="10"/>
    </row>
    <row r="482" ht="12.75">
      <c r="B482" s="10"/>
    </row>
    <row r="483" ht="12.75">
      <c r="B483" s="10"/>
    </row>
    <row r="484" ht="12.75">
      <c r="B484" s="10"/>
    </row>
    <row r="485" ht="12.75">
      <c r="B485" s="10"/>
    </row>
    <row r="486" ht="12.75">
      <c r="B486" s="10"/>
    </row>
    <row r="487" ht="12.75">
      <c r="B487" s="10"/>
    </row>
    <row r="488" ht="12.75">
      <c r="B488" s="10"/>
    </row>
    <row r="489" ht="12.75">
      <c r="B489" s="10"/>
    </row>
    <row r="490" ht="12.75">
      <c r="B490" s="10"/>
    </row>
    <row r="491" ht="12.75">
      <c r="B491" s="10"/>
    </row>
    <row r="492" ht="12.75">
      <c r="B492" s="10"/>
    </row>
    <row r="493" ht="12.75">
      <c r="B493" s="10"/>
    </row>
    <row r="494" ht="12.75">
      <c r="B494" s="10"/>
    </row>
    <row r="495" ht="12.75">
      <c r="B495" s="10"/>
    </row>
    <row r="496" ht="12.75">
      <c r="B496" s="10"/>
    </row>
    <row r="497" ht="12.75">
      <c r="B497" s="10"/>
    </row>
    <row r="498" ht="12.75">
      <c r="B498" s="10"/>
    </row>
    <row r="499" ht="12.75">
      <c r="B499" s="10"/>
    </row>
    <row r="500" ht="12.75">
      <c r="B500" s="10"/>
    </row>
    <row r="501" ht="12.75">
      <c r="B501" s="10"/>
    </row>
    <row r="502" ht="12.75">
      <c r="B502" s="10"/>
    </row>
    <row r="503" ht="12.75">
      <c r="B503" s="10"/>
    </row>
    <row r="504" ht="12.75">
      <c r="B504" s="10"/>
    </row>
    <row r="505" ht="12.75">
      <c r="B505" s="10"/>
    </row>
    <row r="506" ht="12.75">
      <c r="B506" s="10"/>
    </row>
    <row r="507" ht="12.75">
      <c r="B507" s="10"/>
    </row>
    <row r="508" ht="12.75">
      <c r="B508" s="10"/>
    </row>
    <row r="509" ht="12.75">
      <c r="B509" s="10"/>
    </row>
    <row r="510" ht="12.75">
      <c r="B510" s="10"/>
    </row>
    <row r="511" ht="12.75">
      <c r="B511" s="10"/>
    </row>
    <row r="512" ht="12.75">
      <c r="B512" s="10"/>
    </row>
    <row r="513" ht="12.75">
      <c r="B513" s="10"/>
    </row>
    <row r="514" ht="12.75">
      <c r="B514" s="10"/>
    </row>
    <row r="515" ht="12.75">
      <c r="B515" s="10"/>
    </row>
    <row r="516" ht="12.75">
      <c r="B516" s="10"/>
    </row>
    <row r="517" ht="12.75">
      <c r="B517" s="10"/>
    </row>
    <row r="518" ht="12.75">
      <c r="B518" s="10"/>
    </row>
    <row r="519" ht="12.75">
      <c r="B519" s="10"/>
    </row>
    <row r="520" ht="12.75">
      <c r="B520" s="10"/>
    </row>
    <row r="521" ht="12.75">
      <c r="B521" s="10"/>
    </row>
    <row r="522" ht="12.75">
      <c r="B522" s="10"/>
    </row>
    <row r="523" ht="12.75">
      <c r="B523" s="10"/>
    </row>
    <row r="524" ht="12.75">
      <c r="B524" s="10"/>
    </row>
    <row r="525" ht="12.75">
      <c r="B525" s="10"/>
    </row>
    <row r="526" ht="12.75">
      <c r="B526" s="10"/>
    </row>
    <row r="527" ht="12.75">
      <c r="B527" s="10"/>
    </row>
    <row r="528" ht="12.75">
      <c r="B528" s="10"/>
    </row>
    <row r="529" ht="12.75">
      <c r="B529" s="10"/>
    </row>
    <row r="530" ht="12.75">
      <c r="B530" s="10"/>
    </row>
    <row r="531" ht="12.75">
      <c r="B531" s="10"/>
    </row>
    <row r="532" ht="12.75">
      <c r="B532" s="10"/>
    </row>
    <row r="533" ht="12.75">
      <c r="B533" s="10"/>
    </row>
    <row r="534" ht="12.75">
      <c r="B534" s="10"/>
    </row>
    <row r="535" ht="12.75">
      <c r="B535" s="10"/>
    </row>
    <row r="536" ht="12.75">
      <c r="B536" s="10"/>
    </row>
    <row r="537" ht="12.75">
      <c r="B537" s="10"/>
    </row>
    <row r="538" ht="12.75">
      <c r="B538" s="10"/>
    </row>
    <row r="539" ht="12.75">
      <c r="B539" s="10"/>
    </row>
    <row r="540" ht="12.75">
      <c r="B540" s="10"/>
    </row>
    <row r="541" ht="12.75">
      <c r="B541" s="10"/>
    </row>
    <row r="542" ht="12.75">
      <c r="B542" s="10"/>
    </row>
    <row r="543" ht="12.75">
      <c r="B543" s="10"/>
    </row>
    <row r="544" ht="12.75">
      <c r="B544" s="10"/>
    </row>
    <row r="545" ht="12.75">
      <c r="B545" s="10"/>
    </row>
    <row r="546" ht="12.75">
      <c r="B546" s="10"/>
    </row>
    <row r="547" ht="12.75">
      <c r="B547" s="10"/>
    </row>
    <row r="548" ht="12.75">
      <c r="B548" s="10"/>
    </row>
    <row r="549" ht="12.75">
      <c r="B549" s="10"/>
    </row>
    <row r="550" ht="12.75">
      <c r="B550" s="10"/>
    </row>
    <row r="551" ht="12.75">
      <c r="B551" s="10"/>
    </row>
    <row r="552" ht="12.75">
      <c r="B552" s="10"/>
    </row>
    <row r="553" ht="12.75">
      <c r="B553" s="10"/>
    </row>
    <row r="554" ht="12.75">
      <c r="B554" s="10"/>
    </row>
    <row r="555" ht="12.75">
      <c r="B555" s="10"/>
    </row>
    <row r="556" ht="12.75">
      <c r="B556" s="10"/>
    </row>
    <row r="557" ht="12.75">
      <c r="B557" s="10"/>
    </row>
    <row r="558" ht="12.75">
      <c r="B558" s="10"/>
    </row>
    <row r="559" ht="12.75">
      <c r="B559" s="10"/>
    </row>
    <row r="560" ht="12.75">
      <c r="B560" s="10"/>
    </row>
    <row r="561" ht="12.75">
      <c r="B561" s="10"/>
    </row>
    <row r="562" ht="12.75">
      <c r="B562" s="10"/>
    </row>
    <row r="563" ht="12.75">
      <c r="B563" s="10"/>
    </row>
    <row r="564" ht="12.75">
      <c r="B564" s="10"/>
    </row>
    <row r="565" ht="12.75">
      <c r="B565" s="10"/>
    </row>
    <row r="566" ht="12.75">
      <c r="B566" s="10"/>
    </row>
    <row r="567" ht="12.75">
      <c r="B567" s="10"/>
    </row>
    <row r="568" ht="12.75">
      <c r="B568" s="10"/>
    </row>
    <row r="569" ht="12.75">
      <c r="B569" s="10"/>
    </row>
    <row r="570" ht="12.75">
      <c r="B570" s="10"/>
    </row>
    <row r="571" ht="12.75">
      <c r="B571" s="10"/>
    </row>
    <row r="572" ht="12.75">
      <c r="B572" s="10"/>
    </row>
    <row r="573" ht="12.75">
      <c r="B573" s="10"/>
    </row>
    <row r="574" ht="12.75">
      <c r="B574" s="10"/>
    </row>
    <row r="575" ht="12.75">
      <c r="B575" s="10"/>
    </row>
    <row r="576" ht="12.75">
      <c r="B576" s="10"/>
    </row>
    <row r="577" ht="12.75">
      <c r="B577" s="10"/>
    </row>
    <row r="578" ht="12.75">
      <c r="B578" s="10"/>
    </row>
    <row r="579" ht="12.75">
      <c r="B579" s="10"/>
    </row>
    <row r="580" ht="12.75">
      <c r="B580" s="10"/>
    </row>
    <row r="581" ht="12.75">
      <c r="B581" s="10"/>
    </row>
    <row r="582" ht="12.75">
      <c r="B582" s="10"/>
    </row>
    <row r="583" ht="12.75">
      <c r="B583" s="10"/>
    </row>
    <row r="584" ht="12.75">
      <c r="B584" s="10"/>
    </row>
    <row r="585" ht="12.75">
      <c r="B585" s="10"/>
    </row>
    <row r="586" ht="12.75">
      <c r="B586" s="10"/>
    </row>
    <row r="587" ht="12.75">
      <c r="B587" s="10"/>
    </row>
    <row r="588" ht="12.75">
      <c r="B588" s="10"/>
    </row>
    <row r="589" ht="12.75">
      <c r="B589" s="10"/>
    </row>
    <row r="590" ht="12.75">
      <c r="B590" s="10"/>
    </row>
    <row r="591" ht="12.75">
      <c r="B591" s="10"/>
    </row>
    <row r="592" ht="12.75">
      <c r="B592" s="10"/>
    </row>
    <row r="593" ht="12.75">
      <c r="B593" s="10"/>
    </row>
    <row r="594" ht="12.75">
      <c r="B594" s="10"/>
    </row>
    <row r="595" ht="12.75">
      <c r="B595" s="10"/>
    </row>
    <row r="596" ht="12.75">
      <c r="B596" s="10"/>
    </row>
    <row r="597" ht="12.75">
      <c r="B597" s="10"/>
    </row>
    <row r="598" ht="12.75">
      <c r="B598" s="10"/>
    </row>
    <row r="599" ht="12.75">
      <c r="B599" s="10"/>
    </row>
    <row r="600" ht="12.75">
      <c r="B600" s="10"/>
    </row>
    <row r="601" ht="12.75">
      <c r="B601" s="10"/>
    </row>
    <row r="602" ht="12.75">
      <c r="B602" s="10"/>
    </row>
    <row r="603" ht="12.75">
      <c r="B603" s="10"/>
    </row>
    <row r="604" ht="12.75">
      <c r="B604" s="10"/>
    </row>
    <row r="605" ht="12.75">
      <c r="B605" s="10"/>
    </row>
    <row r="606" ht="12.75">
      <c r="B606" s="10"/>
    </row>
    <row r="607" ht="12.75">
      <c r="B607" s="10"/>
    </row>
    <row r="608" ht="12.75">
      <c r="B608" s="10"/>
    </row>
    <row r="609" ht="12.75">
      <c r="B609" s="10"/>
    </row>
    <row r="610" ht="12.75">
      <c r="B610" s="10"/>
    </row>
    <row r="611" ht="12.75">
      <c r="B611" s="10"/>
    </row>
    <row r="612" ht="12.75">
      <c r="B612" s="10"/>
    </row>
    <row r="613" ht="12.75">
      <c r="B613" s="10"/>
    </row>
    <row r="614" ht="12.75">
      <c r="B614" s="10"/>
    </row>
    <row r="615" ht="12.75">
      <c r="B615" s="10"/>
    </row>
    <row r="616" ht="12.75">
      <c r="B616" s="10"/>
    </row>
    <row r="617" ht="12.75">
      <c r="B617" s="10"/>
    </row>
    <row r="618" ht="12.75">
      <c r="B618" s="10"/>
    </row>
    <row r="619" ht="12.75">
      <c r="B619" s="10"/>
    </row>
    <row r="620" ht="12.75">
      <c r="B620" s="10"/>
    </row>
    <row r="621" ht="12.75">
      <c r="B621" s="10"/>
    </row>
    <row r="622" ht="12.75">
      <c r="B622" s="10"/>
    </row>
    <row r="623" ht="12.75">
      <c r="B623" s="10"/>
    </row>
    <row r="624" ht="12.75">
      <c r="B624" s="10"/>
    </row>
    <row r="625" ht="12.75">
      <c r="B625" s="10"/>
    </row>
    <row r="626" ht="12.75">
      <c r="B626" s="10"/>
    </row>
    <row r="627" ht="12.75">
      <c r="B627" s="10"/>
    </row>
    <row r="628" ht="12.75">
      <c r="B628" s="10"/>
    </row>
    <row r="629" ht="12.75">
      <c r="B629" s="10"/>
    </row>
    <row r="630" ht="12.75">
      <c r="B630" s="10"/>
    </row>
    <row r="631" ht="12.75">
      <c r="B631" s="10"/>
    </row>
    <row r="632" ht="12.75">
      <c r="B632" s="10"/>
    </row>
    <row r="633" ht="12.75">
      <c r="B633" s="10"/>
    </row>
    <row r="634" ht="12.75">
      <c r="B634" s="10"/>
    </row>
    <row r="635" ht="12.75">
      <c r="B635" s="10"/>
    </row>
    <row r="636" ht="12.75">
      <c r="B636" s="10"/>
    </row>
    <row r="637" ht="12.75">
      <c r="B637" s="10"/>
    </row>
    <row r="638" ht="12.75">
      <c r="B638" s="10"/>
    </row>
    <row r="639" ht="12.75">
      <c r="B639" s="10"/>
    </row>
    <row r="640" ht="12.75">
      <c r="B640" s="10"/>
    </row>
    <row r="641" ht="12.75">
      <c r="B641" s="10"/>
    </row>
    <row r="642" ht="12.75">
      <c r="B642" s="10"/>
    </row>
    <row r="643" ht="12.75">
      <c r="B643" s="10"/>
    </row>
    <row r="644" ht="12.75">
      <c r="B644" s="10"/>
    </row>
    <row r="645" ht="12.75">
      <c r="B645" s="10"/>
    </row>
    <row r="646" ht="12.75">
      <c r="B646" s="10"/>
    </row>
    <row r="647" ht="12.75">
      <c r="B647" s="10"/>
    </row>
    <row r="648" ht="12.75">
      <c r="B648" s="10"/>
    </row>
    <row r="649" ht="12.75">
      <c r="B649" s="10"/>
    </row>
    <row r="650" ht="12.75">
      <c r="B650" s="10"/>
    </row>
    <row r="651" ht="12.75">
      <c r="B651" s="10"/>
    </row>
    <row r="652" ht="12.75">
      <c r="B652" s="10"/>
    </row>
    <row r="653" ht="12.75">
      <c r="B653" s="10"/>
    </row>
    <row r="654" ht="12.75">
      <c r="B654" s="10"/>
    </row>
    <row r="655" ht="12.75">
      <c r="B655" s="10"/>
    </row>
    <row r="656" ht="12.75">
      <c r="B656" s="10"/>
    </row>
    <row r="657" ht="12.75">
      <c r="B657" s="10"/>
    </row>
    <row r="658" ht="12.75">
      <c r="B658" s="10"/>
    </row>
    <row r="659" ht="12.75">
      <c r="B659" s="10"/>
    </row>
    <row r="660" ht="12.75">
      <c r="B660" s="10"/>
    </row>
    <row r="661" ht="12.75">
      <c r="B661" s="10"/>
    </row>
    <row r="662" ht="12.75">
      <c r="B662" s="10"/>
    </row>
    <row r="663" ht="12.75">
      <c r="B663" s="10"/>
    </row>
    <row r="664" ht="12.75">
      <c r="B664" s="10"/>
    </row>
    <row r="665" ht="12.75">
      <c r="B665" s="10"/>
    </row>
    <row r="666" ht="12.75">
      <c r="B666" s="10"/>
    </row>
    <row r="667" ht="12.75">
      <c r="B667" s="10"/>
    </row>
    <row r="668" ht="12.75">
      <c r="B668" s="10"/>
    </row>
    <row r="669" ht="12.75">
      <c r="B669" s="10"/>
    </row>
    <row r="670" ht="12.75">
      <c r="B670" s="10"/>
    </row>
    <row r="671" ht="12.75">
      <c r="B671" s="10"/>
    </row>
    <row r="672" ht="12.75">
      <c r="B672" s="10"/>
    </row>
    <row r="673" ht="12.75">
      <c r="B673" s="10"/>
    </row>
    <row r="674" ht="12.75">
      <c r="B674" s="10"/>
    </row>
    <row r="675" ht="12.75">
      <c r="B675" s="10"/>
    </row>
    <row r="676" ht="12.75">
      <c r="B676" s="10"/>
    </row>
    <row r="677" ht="12.75">
      <c r="B677" s="10"/>
    </row>
    <row r="678" ht="12.75">
      <c r="B678" s="10"/>
    </row>
    <row r="679" ht="12.75">
      <c r="B679" s="10"/>
    </row>
    <row r="680" ht="12.75">
      <c r="B680" s="10"/>
    </row>
    <row r="681" ht="12.75">
      <c r="B681" s="10"/>
    </row>
    <row r="682" ht="12.75">
      <c r="B682" s="10"/>
    </row>
    <row r="683" ht="12.75">
      <c r="B683" s="10"/>
    </row>
    <row r="684" ht="12.75">
      <c r="B684" s="10"/>
    </row>
    <row r="685" ht="12.75">
      <c r="B685" s="10"/>
    </row>
    <row r="686" ht="12.75">
      <c r="B686" s="10"/>
    </row>
    <row r="687" ht="12.75">
      <c r="B687" s="10"/>
    </row>
    <row r="688" ht="12.75">
      <c r="B688" s="10"/>
    </row>
    <row r="689" ht="12.75">
      <c r="B689" s="10"/>
    </row>
    <row r="690" ht="12.75">
      <c r="B690" s="10"/>
    </row>
    <row r="691" ht="12.75">
      <c r="B691" s="10"/>
    </row>
    <row r="692" ht="12.75">
      <c r="B692" s="10"/>
    </row>
    <row r="693" ht="12.75">
      <c r="B693" s="10"/>
    </row>
    <row r="694" ht="12.75">
      <c r="B694" s="10"/>
    </row>
    <row r="695" ht="12.75">
      <c r="B695" s="10"/>
    </row>
    <row r="696" ht="12.75">
      <c r="B696" s="10"/>
    </row>
    <row r="697" ht="12.75">
      <c r="B697" s="10"/>
    </row>
    <row r="698" ht="12.75">
      <c r="B698" s="10"/>
    </row>
    <row r="699" ht="12.75">
      <c r="B699" s="10"/>
    </row>
    <row r="700" ht="12.75">
      <c r="B700" s="10"/>
    </row>
    <row r="701" ht="12.75">
      <c r="B701" s="10"/>
    </row>
    <row r="702" ht="12.75">
      <c r="B702" s="10"/>
    </row>
    <row r="703" ht="12.75">
      <c r="B703" s="10"/>
    </row>
    <row r="704" ht="12.75">
      <c r="B704" s="10"/>
    </row>
    <row r="705" ht="12.75">
      <c r="B705" s="10"/>
    </row>
    <row r="706" ht="12.75">
      <c r="B706" s="10"/>
    </row>
    <row r="707" ht="12.75">
      <c r="B707" s="10"/>
    </row>
    <row r="708" ht="12.75">
      <c r="B708" s="10"/>
    </row>
    <row r="709" ht="12.75">
      <c r="B709" s="10"/>
    </row>
    <row r="710" ht="12.75">
      <c r="B710" s="10"/>
    </row>
    <row r="711" ht="12.75">
      <c r="B711" s="10"/>
    </row>
    <row r="712" ht="12.75">
      <c r="B712" s="10"/>
    </row>
    <row r="713" ht="12.75">
      <c r="B713" s="10"/>
    </row>
    <row r="714" ht="12.75">
      <c r="B714" s="10"/>
    </row>
    <row r="715" ht="12.75">
      <c r="B715" s="10"/>
    </row>
    <row r="716" ht="12.75">
      <c r="B716" s="10"/>
    </row>
    <row r="717" ht="12.75">
      <c r="B717" s="10"/>
    </row>
    <row r="718" ht="12.75">
      <c r="B718" s="10"/>
    </row>
    <row r="719" ht="12.75">
      <c r="B719" s="10"/>
    </row>
    <row r="720" ht="12.75">
      <c r="B720" s="10"/>
    </row>
    <row r="721" ht="12.75">
      <c r="B721" s="10"/>
    </row>
    <row r="722" ht="12.75">
      <c r="B722" s="10"/>
    </row>
    <row r="723" ht="12.75">
      <c r="B723" s="10"/>
    </row>
    <row r="724" ht="12.75">
      <c r="B724" s="10"/>
    </row>
    <row r="725" ht="12.75">
      <c r="B725" s="10"/>
    </row>
    <row r="726" ht="12.75">
      <c r="B726" s="10"/>
    </row>
    <row r="727" ht="12.75">
      <c r="B727" s="10"/>
    </row>
    <row r="728" ht="12.75">
      <c r="B728" s="10"/>
    </row>
    <row r="729" ht="12.75">
      <c r="B729" s="10"/>
    </row>
    <row r="730" ht="12.75">
      <c r="B730" s="10"/>
    </row>
    <row r="731" ht="12.75">
      <c r="B731" s="10"/>
    </row>
    <row r="732" ht="12.75">
      <c r="B732" s="10"/>
    </row>
    <row r="733" ht="12.75">
      <c r="B733" s="10"/>
    </row>
    <row r="734" ht="12.75">
      <c r="B734" s="10"/>
    </row>
    <row r="735" ht="12.75">
      <c r="B735" s="10"/>
    </row>
    <row r="736" ht="12.75">
      <c r="B736" s="10"/>
    </row>
    <row r="737" ht="12.75">
      <c r="B737" s="10"/>
    </row>
    <row r="738" ht="12.75">
      <c r="B738" s="10"/>
    </row>
    <row r="739" ht="12.75">
      <c r="B739" s="10"/>
    </row>
    <row r="740" ht="12.75">
      <c r="B740" s="10"/>
    </row>
    <row r="741" ht="12.75">
      <c r="B741" s="10"/>
    </row>
    <row r="742" ht="12.75">
      <c r="B742" s="10"/>
    </row>
    <row r="743" ht="12.75">
      <c r="B743" s="10"/>
    </row>
    <row r="744" ht="12.75">
      <c r="B744" s="10"/>
    </row>
    <row r="745" ht="12.75">
      <c r="B745" s="10"/>
    </row>
    <row r="746" ht="12.75">
      <c r="B746" s="10"/>
    </row>
    <row r="747" ht="12.75">
      <c r="B747" s="10"/>
    </row>
    <row r="748" ht="12.75">
      <c r="B748" s="10"/>
    </row>
    <row r="749" ht="12.75">
      <c r="B749" s="10"/>
    </row>
    <row r="750" ht="12.75">
      <c r="B750" s="10"/>
    </row>
    <row r="751" ht="12.75">
      <c r="B751" s="10"/>
    </row>
    <row r="752" ht="12.75">
      <c r="B752" s="10"/>
    </row>
    <row r="753" ht="12.75">
      <c r="B753" s="10"/>
    </row>
    <row r="754" ht="12.75">
      <c r="B754" s="10"/>
    </row>
    <row r="755" ht="12.75">
      <c r="B755" s="10"/>
    </row>
    <row r="756" ht="12.75">
      <c r="B756" s="10"/>
    </row>
    <row r="757" ht="12.75">
      <c r="B757" s="10"/>
    </row>
    <row r="758" ht="12.75">
      <c r="B758" s="10"/>
    </row>
    <row r="759" ht="12.75">
      <c r="B759" s="10"/>
    </row>
    <row r="760" ht="12.75">
      <c r="B760" s="10"/>
    </row>
    <row r="761" ht="12.75">
      <c r="B761" s="10"/>
    </row>
    <row r="762" ht="12.75">
      <c r="B762" s="10"/>
    </row>
    <row r="763" ht="12.75">
      <c r="B763" s="10"/>
    </row>
    <row r="764" ht="12.75">
      <c r="B764" s="10"/>
    </row>
    <row r="765" ht="12.75">
      <c r="B765" s="10"/>
    </row>
    <row r="766" ht="12.75">
      <c r="B766" s="10"/>
    </row>
    <row r="767" ht="12.75">
      <c r="B767" s="10"/>
    </row>
    <row r="768" ht="12.75">
      <c r="B768" s="10"/>
    </row>
    <row r="769" ht="12.75">
      <c r="B769" s="10"/>
    </row>
    <row r="770" ht="12.75">
      <c r="B770" s="10"/>
    </row>
    <row r="771" ht="12.75">
      <c r="B771" s="10"/>
    </row>
    <row r="772" ht="12.75">
      <c r="B772" s="10"/>
    </row>
    <row r="773" ht="12.75">
      <c r="B773" s="10"/>
    </row>
    <row r="774" ht="12.75">
      <c r="B774" s="10"/>
    </row>
    <row r="775" ht="12.75">
      <c r="B775" s="10"/>
    </row>
    <row r="776" ht="12.75">
      <c r="B776" s="10"/>
    </row>
    <row r="777" ht="12.75">
      <c r="B777" s="10"/>
    </row>
    <row r="778" ht="12.75">
      <c r="B778" s="10"/>
    </row>
    <row r="779" ht="12.75">
      <c r="B779" s="10"/>
    </row>
    <row r="780" ht="12.75">
      <c r="B780" s="10"/>
    </row>
    <row r="781" ht="12.75">
      <c r="B781" s="10"/>
    </row>
    <row r="782" ht="12.75">
      <c r="B782" s="10"/>
    </row>
    <row r="783" ht="12.75">
      <c r="B783" s="10"/>
    </row>
    <row r="784" ht="12.75">
      <c r="B784" s="10"/>
    </row>
    <row r="785" ht="12.75">
      <c r="B785" s="10"/>
    </row>
    <row r="786" ht="12.75">
      <c r="B786" s="10"/>
    </row>
    <row r="787" ht="12.75">
      <c r="B787" s="10"/>
    </row>
    <row r="788" ht="12.75">
      <c r="B788" s="10"/>
    </row>
    <row r="789" ht="12.75">
      <c r="B789" s="10"/>
    </row>
    <row r="790" ht="12.75">
      <c r="B790" s="10"/>
    </row>
    <row r="791" ht="12.75">
      <c r="B791" s="10"/>
    </row>
    <row r="792" ht="12.75">
      <c r="B792" s="10"/>
    </row>
    <row r="793" ht="12.75">
      <c r="B793" s="10"/>
    </row>
    <row r="794" ht="12.75">
      <c r="B794" s="10"/>
    </row>
    <row r="795" ht="12.75">
      <c r="B795" s="10"/>
    </row>
    <row r="796" ht="12.75">
      <c r="B796" s="10"/>
    </row>
    <row r="797" ht="12.75">
      <c r="B797" s="10"/>
    </row>
    <row r="798" ht="12.75">
      <c r="B798" s="10"/>
    </row>
    <row r="799" ht="12.75">
      <c r="B799" s="10"/>
    </row>
    <row r="800" ht="12.75">
      <c r="B800" s="10"/>
    </row>
    <row r="801" ht="12.75">
      <c r="B801" s="10"/>
    </row>
    <row r="802" ht="12.75">
      <c r="B802" s="10"/>
    </row>
    <row r="803" ht="12.75">
      <c r="B803" s="10"/>
    </row>
    <row r="804" ht="12.75">
      <c r="B804" s="10"/>
    </row>
    <row r="805" ht="12.75">
      <c r="B805" s="10"/>
    </row>
    <row r="806" ht="12.75">
      <c r="B806" s="10"/>
    </row>
    <row r="807" ht="12.75">
      <c r="B807" s="10"/>
    </row>
    <row r="808" ht="12.75">
      <c r="B808" s="10"/>
    </row>
    <row r="809" ht="12.75">
      <c r="B809" s="10"/>
    </row>
    <row r="810" ht="12.75">
      <c r="B810" s="10"/>
    </row>
    <row r="811" ht="12.75">
      <c r="B811" s="10"/>
    </row>
    <row r="812" ht="12.75">
      <c r="B812" s="10"/>
    </row>
    <row r="813" ht="12.75">
      <c r="B813" s="10"/>
    </row>
    <row r="814" ht="12.75">
      <c r="B814" s="10"/>
    </row>
    <row r="815" ht="12.75">
      <c r="B815" s="10"/>
    </row>
    <row r="816" ht="12.75">
      <c r="B816" s="10"/>
    </row>
    <row r="817" ht="12.75">
      <c r="B817" s="10"/>
    </row>
    <row r="818" ht="12.75">
      <c r="B818" s="10"/>
    </row>
    <row r="819" ht="12.75">
      <c r="B819" s="10"/>
    </row>
    <row r="820" ht="12.75">
      <c r="B820" s="10"/>
    </row>
    <row r="821" ht="12.75">
      <c r="B821" s="10"/>
    </row>
    <row r="822" ht="12.75">
      <c r="B822" s="10"/>
    </row>
    <row r="823" ht="12.75">
      <c r="B823" s="10"/>
    </row>
    <row r="824" ht="12.75">
      <c r="B824" s="10"/>
    </row>
    <row r="825" ht="12.75">
      <c r="B825" s="10"/>
    </row>
    <row r="826" ht="12.75">
      <c r="B826" s="10"/>
    </row>
    <row r="827" ht="12.75">
      <c r="B827" s="10"/>
    </row>
    <row r="828" ht="12.75">
      <c r="B828" s="10"/>
    </row>
    <row r="829" ht="12.75">
      <c r="B829" s="10"/>
    </row>
    <row r="830" ht="12.75">
      <c r="B830" s="10"/>
    </row>
    <row r="831" ht="12.75">
      <c r="B831" s="10"/>
    </row>
    <row r="832" ht="12.75">
      <c r="B832" s="10"/>
    </row>
    <row r="833" ht="12.75">
      <c r="B833" s="10"/>
    </row>
    <row r="834" ht="12.75">
      <c r="B834" s="10"/>
    </row>
    <row r="835" ht="12.75">
      <c r="B835" s="10"/>
    </row>
    <row r="836" ht="12.75">
      <c r="B836" s="10"/>
    </row>
    <row r="837" ht="12.75">
      <c r="B837" s="10"/>
    </row>
    <row r="838" ht="12.75">
      <c r="B838" s="10"/>
    </row>
    <row r="839" ht="12.75">
      <c r="B839" s="10"/>
    </row>
    <row r="840" ht="12.75">
      <c r="B840" s="10"/>
    </row>
    <row r="841" ht="12.75">
      <c r="B841" s="10"/>
    </row>
    <row r="842" ht="12.75">
      <c r="B842" s="10"/>
    </row>
    <row r="843" ht="12.75">
      <c r="B843" s="10"/>
    </row>
    <row r="844" ht="12.75">
      <c r="B844" s="10"/>
    </row>
    <row r="845" ht="12.75">
      <c r="B845" s="10"/>
    </row>
    <row r="846" ht="12.75">
      <c r="B846" s="10"/>
    </row>
    <row r="847" ht="12.75">
      <c r="B847" s="10"/>
    </row>
    <row r="848" ht="12.75">
      <c r="B848" s="10"/>
    </row>
    <row r="849" ht="12.75">
      <c r="B849" s="10"/>
    </row>
    <row r="850" ht="12.75">
      <c r="B850" s="10"/>
    </row>
    <row r="851" ht="12.75">
      <c r="B851" s="10"/>
    </row>
    <row r="852" ht="12.75">
      <c r="B852" s="10"/>
    </row>
    <row r="853" ht="12.75">
      <c r="B853" s="10"/>
    </row>
    <row r="854" ht="12.75">
      <c r="B854" s="10"/>
    </row>
    <row r="855" ht="12.75">
      <c r="B855" s="10"/>
    </row>
    <row r="856" ht="12.75">
      <c r="B856" s="10"/>
    </row>
    <row r="857" ht="12.75">
      <c r="B857" s="10"/>
    </row>
    <row r="858" ht="12.75">
      <c r="B858" s="10"/>
    </row>
    <row r="859" ht="12.75">
      <c r="B859" s="10"/>
    </row>
    <row r="860" ht="12.75">
      <c r="B860" s="10"/>
    </row>
    <row r="861" ht="12.75">
      <c r="B861" s="10"/>
    </row>
    <row r="862" ht="12.75">
      <c r="B862" s="10"/>
    </row>
    <row r="863" ht="12.75">
      <c r="B863" s="10"/>
    </row>
    <row r="864" ht="12.75">
      <c r="B864" s="10"/>
    </row>
    <row r="865" ht="12.75">
      <c r="B865" s="10"/>
    </row>
    <row r="866" ht="12.75">
      <c r="B866" s="10"/>
    </row>
    <row r="867" ht="12.75">
      <c r="B867" s="10"/>
    </row>
    <row r="868" ht="12.75">
      <c r="B868" s="10"/>
    </row>
    <row r="869" ht="12.75">
      <c r="B869" s="10"/>
    </row>
    <row r="870" ht="12.75">
      <c r="B870" s="10"/>
    </row>
    <row r="871" ht="12.75">
      <c r="B871" s="10"/>
    </row>
    <row r="872" ht="12.75">
      <c r="B872" s="10"/>
    </row>
    <row r="873" ht="12.75">
      <c r="B873" s="10"/>
    </row>
    <row r="874" ht="12.75">
      <c r="B874" s="10"/>
    </row>
    <row r="875" ht="12.75">
      <c r="B875" s="10"/>
    </row>
    <row r="876" ht="12.75">
      <c r="B876" s="10"/>
    </row>
    <row r="877" ht="12.75">
      <c r="B877" s="10"/>
    </row>
    <row r="878" ht="12.75">
      <c r="B878" s="10"/>
    </row>
    <row r="879" ht="12.75">
      <c r="B879" s="10"/>
    </row>
    <row r="880" ht="12.75">
      <c r="B880" s="10"/>
    </row>
    <row r="881" ht="12.75">
      <c r="B881" s="10"/>
    </row>
    <row r="882" ht="12.75">
      <c r="B882" s="10"/>
    </row>
    <row r="883" ht="12.75">
      <c r="B883" s="10"/>
    </row>
    <row r="884" ht="12.75">
      <c r="B884" s="10"/>
    </row>
    <row r="885" ht="12.75">
      <c r="B885" s="10"/>
    </row>
    <row r="886" ht="12.75">
      <c r="B886" s="10"/>
    </row>
    <row r="887" ht="12.75">
      <c r="B887" s="10"/>
    </row>
    <row r="888" ht="12.75">
      <c r="B888" s="10"/>
    </row>
    <row r="889" ht="12.75">
      <c r="B889" s="10"/>
    </row>
    <row r="890" ht="12.75">
      <c r="B890" s="10"/>
    </row>
    <row r="891" ht="12.75">
      <c r="B891" s="10"/>
    </row>
    <row r="892" ht="12.75">
      <c r="B892" s="10"/>
    </row>
    <row r="893" ht="12.75">
      <c r="B893" s="10"/>
    </row>
    <row r="894" ht="12.75">
      <c r="B894" s="10"/>
    </row>
    <row r="895" ht="12.75">
      <c r="B895" s="10"/>
    </row>
    <row r="896" ht="12.75">
      <c r="B896" s="10"/>
    </row>
    <row r="897" ht="12.75">
      <c r="B897" s="10"/>
    </row>
    <row r="898" ht="12.75">
      <c r="B898" s="10"/>
    </row>
    <row r="899" ht="12.75">
      <c r="B899" s="10"/>
    </row>
    <row r="900" ht="12.75">
      <c r="B900" s="10"/>
    </row>
    <row r="901" ht="12.75">
      <c r="B901" s="10"/>
    </row>
    <row r="902" ht="12.75">
      <c r="B902" s="10"/>
    </row>
    <row r="903" ht="12.75">
      <c r="B903" s="10"/>
    </row>
    <row r="904" ht="12.75">
      <c r="B904" s="10"/>
    </row>
    <row r="905" ht="12.75">
      <c r="B905" s="10"/>
    </row>
    <row r="906" ht="12.75">
      <c r="B906" s="10"/>
    </row>
    <row r="907" ht="12.75">
      <c r="B907" s="10"/>
    </row>
    <row r="908" ht="12.75">
      <c r="B908" s="10"/>
    </row>
    <row r="909" ht="12.75">
      <c r="B909" s="10"/>
    </row>
    <row r="910" ht="12.75">
      <c r="B910" s="10"/>
    </row>
    <row r="911" ht="12.75">
      <c r="B911" s="10"/>
    </row>
    <row r="912" ht="12.75">
      <c r="B912" s="10"/>
    </row>
    <row r="913" ht="12.75">
      <c r="B913" s="10"/>
    </row>
    <row r="914" ht="12.75">
      <c r="B914" s="10"/>
    </row>
    <row r="915" ht="12.75">
      <c r="B915" s="10"/>
    </row>
    <row r="916" ht="12.75">
      <c r="B916" s="10"/>
    </row>
    <row r="917" ht="12.75">
      <c r="B917" s="10"/>
    </row>
    <row r="918" ht="12.75">
      <c r="B918" s="10"/>
    </row>
    <row r="919" ht="12.75">
      <c r="B919" s="10"/>
    </row>
    <row r="920" ht="12.75">
      <c r="B920" s="10"/>
    </row>
    <row r="921" ht="12.75">
      <c r="B921" s="10"/>
    </row>
    <row r="922" ht="12.75">
      <c r="B922" s="10"/>
    </row>
    <row r="923" ht="12.75">
      <c r="B923" s="10"/>
    </row>
    <row r="924" ht="12.75">
      <c r="B924" s="10"/>
    </row>
    <row r="925" ht="12.75">
      <c r="B925" s="10"/>
    </row>
    <row r="926" ht="12.75">
      <c r="B926" s="10"/>
    </row>
    <row r="927" ht="12.75">
      <c r="B927" s="10"/>
    </row>
    <row r="928" ht="12.75">
      <c r="B928" s="10"/>
    </row>
    <row r="929" ht="12.75">
      <c r="B929" s="10"/>
    </row>
    <row r="930" ht="12.75">
      <c r="B930" s="10"/>
    </row>
    <row r="931" ht="12.75">
      <c r="B931" s="10"/>
    </row>
    <row r="932" ht="12.75">
      <c r="B932" s="10"/>
    </row>
    <row r="933" ht="12.75">
      <c r="B933" s="10"/>
    </row>
    <row r="934" ht="12.75">
      <c r="B934" s="10"/>
    </row>
    <row r="935" ht="12.75">
      <c r="B935" s="10"/>
    </row>
    <row r="936" ht="12.75">
      <c r="B936" s="10"/>
    </row>
    <row r="937" ht="12.75">
      <c r="B937" s="10"/>
    </row>
    <row r="938" ht="12.75">
      <c r="B938" s="10"/>
    </row>
    <row r="939" ht="12.75">
      <c r="B939" s="10"/>
    </row>
    <row r="940" ht="12.75">
      <c r="B940" s="10"/>
    </row>
    <row r="941" ht="12.75">
      <c r="B941" s="10"/>
    </row>
    <row r="942" ht="12.75">
      <c r="B942" s="10"/>
    </row>
    <row r="943" ht="12.75">
      <c r="B943" s="10"/>
    </row>
    <row r="944" ht="12.75">
      <c r="B944" s="10"/>
    </row>
    <row r="945" ht="12.75">
      <c r="B945" s="10"/>
    </row>
    <row r="946" ht="12.75">
      <c r="B946" s="10"/>
    </row>
    <row r="947" ht="12.75">
      <c r="B947" s="10"/>
    </row>
    <row r="948" ht="12.75">
      <c r="B948" s="10"/>
    </row>
    <row r="949" ht="12.75">
      <c r="B949" s="10"/>
    </row>
    <row r="950" ht="12.75">
      <c r="B950" s="10"/>
    </row>
    <row r="951" ht="12.75">
      <c r="B951" s="10"/>
    </row>
    <row r="952" ht="12.75">
      <c r="B952" s="10"/>
    </row>
    <row r="953" ht="12.75">
      <c r="B953" s="10"/>
    </row>
    <row r="954" ht="12.75">
      <c r="B954" s="10"/>
    </row>
    <row r="955" ht="12.75">
      <c r="B955" s="10"/>
    </row>
    <row r="956" ht="12.75">
      <c r="B956" s="10"/>
    </row>
    <row r="957" ht="12.75">
      <c r="B957" s="10"/>
    </row>
    <row r="958" ht="12.75">
      <c r="B958" s="10"/>
    </row>
    <row r="959" ht="12.75">
      <c r="B959" s="10"/>
    </row>
    <row r="960" ht="12.75">
      <c r="B960" s="10"/>
    </row>
    <row r="961" ht="12.75">
      <c r="B961" s="10"/>
    </row>
    <row r="962" ht="12.75">
      <c r="B962" s="10"/>
    </row>
    <row r="963" ht="12.75">
      <c r="B963" s="10"/>
    </row>
    <row r="964" ht="12.75">
      <c r="B964" s="10"/>
    </row>
    <row r="965" ht="12.75">
      <c r="B965" s="10"/>
    </row>
    <row r="966" ht="12.75">
      <c r="B966" s="10"/>
    </row>
    <row r="967" ht="12.75">
      <c r="B967" s="10"/>
    </row>
    <row r="968" ht="12.75">
      <c r="B968" s="10"/>
    </row>
    <row r="969" ht="12.75">
      <c r="B969" s="10"/>
    </row>
    <row r="970" ht="12.75">
      <c r="B970" s="10"/>
    </row>
    <row r="971" ht="12.75">
      <c r="B971" s="10"/>
    </row>
    <row r="972" ht="12.75">
      <c r="B972" s="10"/>
    </row>
    <row r="973" ht="12.75">
      <c r="B973" s="10"/>
    </row>
    <row r="974" ht="12.75">
      <c r="B974" s="10"/>
    </row>
    <row r="975" ht="12.75">
      <c r="B975" s="10"/>
    </row>
    <row r="976" ht="12.75">
      <c r="B976" s="10"/>
    </row>
    <row r="977" ht="12.75">
      <c r="B977" s="10"/>
    </row>
    <row r="978" ht="12.75">
      <c r="B978" s="10"/>
    </row>
    <row r="979" ht="12.75">
      <c r="B979" s="10"/>
    </row>
    <row r="980" ht="12.75">
      <c r="B980" s="10"/>
    </row>
    <row r="981" ht="12.75">
      <c r="B981" s="10"/>
    </row>
    <row r="982" ht="12.75">
      <c r="B982" s="10"/>
    </row>
    <row r="983" ht="12.75">
      <c r="B983" s="10"/>
    </row>
    <row r="984" ht="12.75">
      <c r="B984" s="10"/>
    </row>
    <row r="985" ht="12.75">
      <c r="B985" s="10"/>
    </row>
    <row r="986" ht="12.75">
      <c r="B986" s="10"/>
    </row>
    <row r="987" ht="12.75">
      <c r="B987" s="10"/>
    </row>
    <row r="988" ht="12.75">
      <c r="B988" s="10"/>
    </row>
    <row r="989" ht="12.75">
      <c r="B989" s="10"/>
    </row>
    <row r="990" ht="12.75">
      <c r="B990" s="10"/>
    </row>
    <row r="991" ht="12.75">
      <c r="B991" s="10"/>
    </row>
    <row r="992" ht="12.75">
      <c r="B992" s="10"/>
    </row>
    <row r="993" ht="12.75">
      <c r="B993" s="10"/>
    </row>
    <row r="994" ht="12.75">
      <c r="B994" s="10"/>
    </row>
    <row r="995" ht="12.75">
      <c r="B995" s="10"/>
    </row>
    <row r="996" ht="12.75">
      <c r="B996" s="10"/>
    </row>
    <row r="997" ht="12.75">
      <c r="B997" s="10"/>
    </row>
    <row r="998" ht="12.75">
      <c r="B998" s="10"/>
    </row>
    <row r="999" ht="12.75">
      <c r="B999" s="10"/>
    </row>
    <row r="1000" ht="12.75">
      <c r="B1000" s="10"/>
    </row>
    <row r="1001" ht="12.75">
      <c r="B1001" s="10"/>
    </row>
    <row r="1002" ht="12.75">
      <c r="B1002" s="10"/>
    </row>
    <row r="1003" ht="12.75">
      <c r="B1003" s="10"/>
    </row>
    <row r="1004" ht="12.75">
      <c r="B1004" s="10"/>
    </row>
    <row r="1005" ht="12.75">
      <c r="B1005" s="10"/>
    </row>
    <row r="1006" ht="12.75">
      <c r="B1006" s="10"/>
    </row>
    <row r="1007" ht="12.75">
      <c r="B1007" s="10"/>
    </row>
    <row r="1008" ht="12.75">
      <c r="B1008" s="10"/>
    </row>
    <row r="1009" ht="12.75">
      <c r="B1009" s="10"/>
    </row>
    <row r="1010" ht="12.75">
      <c r="B1010" s="10"/>
    </row>
    <row r="1011" ht="12.75">
      <c r="B1011" s="10"/>
    </row>
    <row r="1012" ht="12.75">
      <c r="B1012" s="10"/>
    </row>
    <row r="1013" ht="12.75">
      <c r="B1013" s="10"/>
    </row>
    <row r="1014" ht="12.75">
      <c r="B1014" s="10"/>
    </row>
    <row r="1015" ht="12.75">
      <c r="B1015" s="10"/>
    </row>
    <row r="1016" ht="12.75">
      <c r="B1016" s="10"/>
    </row>
    <row r="1017" ht="12.75">
      <c r="B1017" s="10"/>
    </row>
    <row r="1018" ht="12.75">
      <c r="B1018" s="10"/>
    </row>
    <row r="1019" ht="12.75">
      <c r="B1019" s="10"/>
    </row>
    <row r="1020" ht="12.75">
      <c r="B1020" s="10"/>
    </row>
    <row r="1021" ht="12.75">
      <c r="B1021" s="10"/>
    </row>
    <row r="1022" ht="12.75">
      <c r="B1022" s="10"/>
    </row>
    <row r="1023" ht="12.75">
      <c r="B1023" s="10"/>
    </row>
    <row r="1024" ht="12.75">
      <c r="B1024" s="10"/>
    </row>
    <row r="1025" ht="12.75">
      <c r="B1025" s="10"/>
    </row>
    <row r="1026" ht="12.75">
      <c r="B1026" s="10"/>
    </row>
    <row r="1027" ht="12.75">
      <c r="B1027" s="10"/>
    </row>
    <row r="1028" ht="12.75">
      <c r="B1028" s="10"/>
    </row>
    <row r="1029" ht="12.75">
      <c r="B1029" s="10"/>
    </row>
    <row r="1030" ht="12.75">
      <c r="B1030" s="10"/>
    </row>
    <row r="1031" ht="12.75">
      <c r="B1031" s="10"/>
    </row>
    <row r="1032" ht="12.75">
      <c r="B1032" s="10"/>
    </row>
    <row r="1033" ht="12.75">
      <c r="B1033" s="10"/>
    </row>
    <row r="1034" ht="12.75">
      <c r="B1034" s="10"/>
    </row>
    <row r="1035" ht="12.75">
      <c r="B1035" s="10"/>
    </row>
    <row r="1036" ht="12.75">
      <c r="B1036" s="10"/>
    </row>
    <row r="1037" ht="12.75">
      <c r="B1037" s="10"/>
    </row>
    <row r="1038" ht="12.75">
      <c r="B1038" s="10"/>
    </row>
    <row r="1039" ht="12.75">
      <c r="B1039" s="10"/>
    </row>
    <row r="1040" ht="12.75">
      <c r="B1040" s="10"/>
    </row>
    <row r="1041" ht="12.75">
      <c r="B1041" s="10"/>
    </row>
    <row r="1042" ht="12.75">
      <c r="B1042" s="10"/>
    </row>
    <row r="1043" ht="12.75">
      <c r="B1043" s="10"/>
    </row>
    <row r="1044" ht="12.75">
      <c r="B1044" s="10"/>
    </row>
    <row r="1045" ht="12.75">
      <c r="B1045" s="10"/>
    </row>
    <row r="1046" ht="12.75">
      <c r="B1046" s="10"/>
    </row>
    <row r="1047" ht="12.75">
      <c r="B1047" s="10"/>
    </row>
    <row r="1048" ht="12.75">
      <c r="B1048" s="10"/>
    </row>
    <row r="1049" ht="12.75">
      <c r="B1049" s="10"/>
    </row>
    <row r="1050" ht="12.75">
      <c r="B1050" s="10"/>
    </row>
    <row r="1051" ht="12.75">
      <c r="B1051" s="10"/>
    </row>
    <row r="1052" ht="12.75">
      <c r="B1052" s="10"/>
    </row>
    <row r="1053" ht="12.75">
      <c r="B1053" s="10"/>
    </row>
    <row r="1054" ht="12.75">
      <c r="B1054" s="10"/>
    </row>
    <row r="1055" ht="12.75">
      <c r="B1055" s="10"/>
    </row>
    <row r="1056" ht="12.75">
      <c r="B1056" s="10"/>
    </row>
    <row r="1057" ht="12.75">
      <c r="B1057" s="10"/>
    </row>
    <row r="1058" ht="12.75">
      <c r="B1058" s="10"/>
    </row>
    <row r="1059" ht="12.75">
      <c r="B1059" s="10"/>
    </row>
    <row r="1060" ht="12.75">
      <c r="B1060" s="10"/>
    </row>
    <row r="1061" ht="12.75">
      <c r="B1061" s="10"/>
    </row>
    <row r="1062" ht="12.75">
      <c r="B1062" s="10"/>
    </row>
    <row r="1063" ht="12.75">
      <c r="B1063" s="10"/>
    </row>
    <row r="1064" ht="12.75">
      <c r="B1064" s="10"/>
    </row>
    <row r="1065" ht="12.75">
      <c r="B1065" s="10"/>
    </row>
    <row r="1066" ht="12.75">
      <c r="B1066" s="10"/>
    </row>
    <row r="1067" ht="12.75">
      <c r="B1067" s="10"/>
    </row>
    <row r="1068" ht="12.75">
      <c r="B1068" s="10"/>
    </row>
    <row r="1069" ht="12.75">
      <c r="B1069" s="10"/>
    </row>
    <row r="1070" ht="12.75">
      <c r="B1070" s="10"/>
    </row>
    <row r="1071" ht="12.75">
      <c r="B1071" s="10"/>
    </row>
    <row r="1072" ht="12.75">
      <c r="B1072" s="10"/>
    </row>
    <row r="1073" ht="12.75">
      <c r="B1073" s="10"/>
    </row>
    <row r="1074" ht="12.75">
      <c r="B1074" s="10"/>
    </row>
    <row r="1075" ht="12.75">
      <c r="B1075" s="10"/>
    </row>
    <row r="1076" ht="12.75">
      <c r="B1076" s="10"/>
    </row>
    <row r="1077" ht="12.75">
      <c r="B1077" s="10"/>
    </row>
  </sheetData>
  <sheetProtection/>
  <mergeCells count="1">
    <mergeCell ref="A2:C2"/>
  </mergeCells>
  <printOptions horizontalCentered="1"/>
  <pageMargins left="1.1811023622047245" right="0.2362204724409449" top="0.1968503937007874" bottom="0.1968503937007874" header="0.15748031496062992" footer="0.1968503937007874"/>
  <pageSetup fitToHeight="2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D1080"/>
  <sheetViews>
    <sheetView view="pageBreakPreview" zoomScaleSheetLayoutView="100" zoomScalePageLayoutView="0" workbookViewId="0" topLeftCell="A1">
      <selection activeCell="A16" sqref="A16:IV16"/>
    </sheetView>
  </sheetViews>
  <sheetFormatPr defaultColWidth="9.140625" defaultRowHeight="12.75"/>
  <cols>
    <col min="1" max="1" width="20.8515625" style="1" customWidth="1"/>
    <col min="2" max="2" width="62.140625" style="8" customWidth="1"/>
    <col min="3" max="4" width="13.8515625" style="22" customWidth="1"/>
    <col min="5" max="16384" width="9.140625" style="22" customWidth="1"/>
  </cols>
  <sheetData>
    <row r="1" spans="1:3" s="46" customFormat="1" ht="11.25" customHeight="1">
      <c r="A1" s="2"/>
      <c r="B1" s="116"/>
      <c r="C1" s="116"/>
    </row>
    <row r="2" spans="1:3" ht="11.25" customHeight="1">
      <c r="A2" s="2"/>
      <c r="B2" s="11"/>
      <c r="C2" s="57"/>
    </row>
    <row r="3" spans="1:4" ht="18.75">
      <c r="A3" s="111" t="s">
        <v>39</v>
      </c>
      <c r="B3" s="111"/>
      <c r="C3" s="111"/>
      <c r="D3" s="111"/>
    </row>
    <row r="4" spans="1:4" ht="18.75">
      <c r="A4" s="111" t="s">
        <v>38</v>
      </c>
      <c r="B4" s="111"/>
      <c r="C4" s="111"/>
      <c r="D4" s="111"/>
    </row>
    <row r="5" spans="1:4" ht="25.5" customHeight="1">
      <c r="A5" s="2"/>
      <c r="B5" s="3"/>
      <c r="D5" s="20" t="s">
        <v>15</v>
      </c>
    </row>
    <row r="6" spans="1:4" ht="12.75">
      <c r="A6" s="114" t="s">
        <v>30</v>
      </c>
      <c r="B6" s="114" t="s">
        <v>13</v>
      </c>
      <c r="C6" s="112" t="s">
        <v>14</v>
      </c>
      <c r="D6" s="113"/>
    </row>
    <row r="7" spans="1:4" ht="12.75">
      <c r="A7" s="115"/>
      <c r="B7" s="115"/>
      <c r="C7" s="24" t="s">
        <v>120</v>
      </c>
      <c r="D7" s="24" t="s">
        <v>114</v>
      </c>
    </row>
    <row r="8" spans="1:4" s="18" customFormat="1" ht="16.5">
      <c r="A8" s="17"/>
      <c r="B8" s="19" t="s">
        <v>97</v>
      </c>
      <c r="C8" s="44">
        <f>C9+C12+C15</f>
        <v>0</v>
      </c>
      <c r="D8" s="44">
        <f>D9+D12+D15</f>
        <v>-60000</v>
      </c>
    </row>
    <row r="9" spans="1:4" s="18" customFormat="1" ht="39.75" customHeight="1">
      <c r="A9" s="5" t="s">
        <v>17</v>
      </c>
      <c r="B9" s="13" t="s">
        <v>18</v>
      </c>
      <c r="C9" s="25">
        <f>C10+C11</f>
        <v>0</v>
      </c>
      <c r="D9" s="25">
        <f>D10+D11</f>
        <v>0</v>
      </c>
    </row>
    <row r="10" spans="1:4" ht="40.5" customHeight="1">
      <c r="A10" s="5" t="s">
        <v>89</v>
      </c>
      <c r="B10" s="13" t="s">
        <v>98</v>
      </c>
      <c r="C10" s="25">
        <v>2132500.6</v>
      </c>
      <c r="D10" s="25">
        <v>2132500.6</v>
      </c>
    </row>
    <row r="11" spans="1:4" ht="39.75" customHeight="1">
      <c r="A11" s="5" t="s">
        <v>90</v>
      </c>
      <c r="B11" s="13" t="s">
        <v>102</v>
      </c>
      <c r="C11" s="25">
        <v>-2132500.6</v>
      </c>
      <c r="D11" s="25">
        <v>-2132500.6</v>
      </c>
    </row>
    <row r="12" spans="1:4" s="32" customFormat="1" ht="39.75" customHeight="1">
      <c r="A12" s="58" t="s">
        <v>23</v>
      </c>
      <c r="B12" s="27" t="s">
        <v>22</v>
      </c>
      <c r="C12" s="40">
        <f>C13+C14</f>
        <v>0</v>
      </c>
      <c r="D12" s="40">
        <f>D13+D14</f>
        <v>-60000</v>
      </c>
    </row>
    <row r="13" spans="1:4" ht="54.75" customHeight="1">
      <c r="A13" s="5" t="s">
        <v>27</v>
      </c>
      <c r="B13" s="13" t="s">
        <v>26</v>
      </c>
      <c r="C13" s="25">
        <v>551310</v>
      </c>
      <c r="D13" s="25">
        <v>564513</v>
      </c>
    </row>
    <row r="14" spans="1:4" ht="50.25" customHeight="1">
      <c r="A14" s="5" t="s">
        <v>28</v>
      </c>
      <c r="B14" s="13" t="s">
        <v>21</v>
      </c>
      <c r="C14" s="25">
        <v>-551310</v>
      </c>
      <c r="D14" s="25">
        <f>-564513-60000</f>
        <v>-624513</v>
      </c>
    </row>
    <row r="15" spans="1:4" ht="35.25" customHeight="1">
      <c r="A15" s="5" t="s">
        <v>92</v>
      </c>
      <c r="B15" s="13" t="s">
        <v>103</v>
      </c>
      <c r="C15" s="44">
        <v>0</v>
      </c>
      <c r="D15" s="44">
        <v>0</v>
      </c>
    </row>
    <row r="16" ht="16.5">
      <c r="C16" s="21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  <row r="43" ht="12.75">
      <c r="B43" s="9"/>
    </row>
    <row r="44" ht="12.75">
      <c r="B44" s="9"/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  <row r="322" ht="12.75">
      <c r="B322" s="10"/>
    </row>
    <row r="323" ht="12.75">
      <c r="B323" s="10"/>
    </row>
    <row r="324" ht="12.75">
      <c r="B324" s="10"/>
    </row>
    <row r="325" ht="12.75">
      <c r="B325" s="10"/>
    </row>
    <row r="326" ht="12.75">
      <c r="B326" s="10"/>
    </row>
    <row r="327" ht="12.75">
      <c r="B327" s="10"/>
    </row>
    <row r="328" ht="12.75">
      <c r="B328" s="10"/>
    </row>
    <row r="329" ht="12.75">
      <c r="B329" s="10"/>
    </row>
    <row r="330" ht="12.75">
      <c r="B330" s="10"/>
    </row>
    <row r="331" ht="12.75">
      <c r="B331" s="10"/>
    </row>
    <row r="332" ht="12.75">
      <c r="B332" s="10"/>
    </row>
    <row r="333" ht="12.75">
      <c r="B333" s="10"/>
    </row>
    <row r="334" ht="12.75">
      <c r="B334" s="10"/>
    </row>
    <row r="335" ht="12.75">
      <c r="B335" s="10"/>
    </row>
    <row r="336" ht="12.75">
      <c r="B336" s="10"/>
    </row>
    <row r="337" ht="12.75">
      <c r="B337" s="10"/>
    </row>
    <row r="338" ht="12.75">
      <c r="B338" s="10"/>
    </row>
    <row r="339" ht="12.75">
      <c r="B339" s="10"/>
    </row>
    <row r="340" ht="12.75">
      <c r="B340" s="10"/>
    </row>
    <row r="341" ht="12.75">
      <c r="B341" s="10"/>
    </row>
    <row r="342" ht="12.75">
      <c r="B342" s="10"/>
    </row>
    <row r="343" ht="12.75">
      <c r="B343" s="10"/>
    </row>
    <row r="344" ht="12.75">
      <c r="B344" s="10"/>
    </row>
    <row r="345" ht="12.75">
      <c r="B345" s="10"/>
    </row>
    <row r="346" ht="12.75">
      <c r="B346" s="10"/>
    </row>
    <row r="347" ht="12.75">
      <c r="B347" s="10"/>
    </row>
    <row r="348" ht="12.75">
      <c r="B348" s="10"/>
    </row>
    <row r="349" ht="12.75">
      <c r="B349" s="10"/>
    </row>
    <row r="350" ht="12.75">
      <c r="B350" s="10"/>
    </row>
    <row r="351" ht="12.75">
      <c r="B351" s="10"/>
    </row>
    <row r="352" ht="12.75">
      <c r="B352" s="10"/>
    </row>
    <row r="353" ht="12.75">
      <c r="B353" s="10"/>
    </row>
    <row r="354" ht="12.75">
      <c r="B354" s="10"/>
    </row>
    <row r="355" ht="12.75">
      <c r="B355" s="10"/>
    </row>
    <row r="356" ht="12.75">
      <c r="B356" s="10"/>
    </row>
    <row r="357" ht="12.75">
      <c r="B357" s="10"/>
    </row>
    <row r="358" ht="12.75">
      <c r="B358" s="10"/>
    </row>
    <row r="359" ht="12.75">
      <c r="B359" s="10"/>
    </row>
    <row r="360" ht="12.75">
      <c r="B360" s="10"/>
    </row>
    <row r="361" ht="12.75">
      <c r="B361" s="10"/>
    </row>
    <row r="362" ht="12.75">
      <c r="B362" s="10"/>
    </row>
    <row r="363" ht="12.75">
      <c r="B363" s="10"/>
    </row>
    <row r="364" ht="12.75">
      <c r="B364" s="10"/>
    </row>
    <row r="365" ht="12.75">
      <c r="B365" s="10"/>
    </row>
    <row r="366" ht="12.75">
      <c r="B366" s="10"/>
    </row>
    <row r="367" ht="12.75">
      <c r="B367" s="10"/>
    </row>
    <row r="368" ht="12.75">
      <c r="B368" s="10"/>
    </row>
    <row r="369" ht="12.75">
      <c r="B369" s="10"/>
    </row>
    <row r="370" ht="12.75">
      <c r="B370" s="10"/>
    </row>
    <row r="371" ht="12.75">
      <c r="B371" s="10"/>
    </row>
    <row r="372" ht="12.75">
      <c r="B372" s="10"/>
    </row>
    <row r="373" ht="12.75">
      <c r="B373" s="10"/>
    </row>
    <row r="374" ht="12.75">
      <c r="B374" s="10"/>
    </row>
    <row r="375" ht="12.75">
      <c r="B375" s="10"/>
    </row>
    <row r="376" ht="12.75">
      <c r="B376" s="10"/>
    </row>
    <row r="377" ht="12.75">
      <c r="B377" s="10"/>
    </row>
    <row r="378" ht="12.75">
      <c r="B378" s="10"/>
    </row>
    <row r="379" ht="12.75">
      <c r="B379" s="10"/>
    </row>
    <row r="380" ht="12.75">
      <c r="B380" s="10"/>
    </row>
    <row r="381" ht="12.75">
      <c r="B381" s="10"/>
    </row>
    <row r="382" ht="12.75">
      <c r="B382" s="10"/>
    </row>
    <row r="383" ht="12.75">
      <c r="B383" s="10"/>
    </row>
    <row r="384" ht="12.75">
      <c r="B384" s="10"/>
    </row>
    <row r="385" ht="12.75">
      <c r="B385" s="10"/>
    </row>
    <row r="386" ht="12.75">
      <c r="B386" s="10"/>
    </row>
    <row r="387" ht="12.75">
      <c r="B387" s="10"/>
    </row>
    <row r="388" ht="12.75">
      <c r="B388" s="10"/>
    </row>
    <row r="389" ht="12.75">
      <c r="B389" s="10"/>
    </row>
    <row r="390" ht="12.75">
      <c r="B390" s="10"/>
    </row>
    <row r="391" ht="12.75">
      <c r="B391" s="10"/>
    </row>
    <row r="392" ht="12.75">
      <c r="B392" s="10"/>
    </row>
    <row r="393" ht="12.75">
      <c r="B393" s="10"/>
    </row>
    <row r="394" ht="12.75">
      <c r="B394" s="10"/>
    </row>
    <row r="395" ht="12.75">
      <c r="B395" s="10"/>
    </row>
    <row r="396" ht="12.75">
      <c r="B396" s="10"/>
    </row>
    <row r="397" ht="12.75">
      <c r="B397" s="10"/>
    </row>
    <row r="398" ht="12.75">
      <c r="B398" s="10"/>
    </row>
    <row r="399" ht="12.75">
      <c r="B399" s="10"/>
    </row>
    <row r="400" ht="12.75">
      <c r="B400" s="10"/>
    </row>
    <row r="401" ht="12.75">
      <c r="B401" s="10"/>
    </row>
    <row r="402" ht="12.75">
      <c r="B402" s="10"/>
    </row>
    <row r="403" ht="12.75">
      <c r="B403" s="10"/>
    </row>
    <row r="404" ht="12.75">
      <c r="B404" s="10"/>
    </row>
    <row r="405" ht="12.75">
      <c r="B405" s="10"/>
    </row>
    <row r="406" ht="12.75">
      <c r="B406" s="10"/>
    </row>
    <row r="407" ht="12.75">
      <c r="B407" s="10"/>
    </row>
    <row r="408" ht="12.75">
      <c r="B408" s="10"/>
    </row>
    <row r="409" ht="12.75">
      <c r="B409" s="10"/>
    </row>
    <row r="410" ht="12.75">
      <c r="B410" s="10"/>
    </row>
    <row r="411" ht="12.75">
      <c r="B411" s="10"/>
    </row>
    <row r="412" ht="12.75">
      <c r="B412" s="10"/>
    </row>
    <row r="413" ht="12.75">
      <c r="B413" s="10"/>
    </row>
    <row r="414" ht="12.75">
      <c r="B414" s="10"/>
    </row>
    <row r="415" ht="12.75">
      <c r="B415" s="10"/>
    </row>
    <row r="416" ht="12.75">
      <c r="B416" s="10"/>
    </row>
    <row r="417" ht="12.75">
      <c r="B417" s="10"/>
    </row>
    <row r="418" ht="12.75">
      <c r="B418" s="10"/>
    </row>
    <row r="419" ht="12.75">
      <c r="B419" s="10"/>
    </row>
    <row r="420" ht="12.75">
      <c r="B420" s="10"/>
    </row>
    <row r="421" ht="12.75">
      <c r="B421" s="10"/>
    </row>
    <row r="422" ht="12.75">
      <c r="B422" s="10"/>
    </row>
    <row r="423" ht="12.75">
      <c r="B423" s="10"/>
    </row>
    <row r="424" ht="12.75">
      <c r="B424" s="10"/>
    </row>
    <row r="425" ht="12.75">
      <c r="B425" s="10"/>
    </row>
    <row r="426" ht="12.75">
      <c r="B426" s="10"/>
    </row>
    <row r="427" ht="12.75">
      <c r="B427" s="10"/>
    </row>
    <row r="428" ht="12.75">
      <c r="B428" s="10"/>
    </row>
    <row r="429" ht="12.75">
      <c r="B429" s="10"/>
    </row>
    <row r="430" ht="12.75">
      <c r="B430" s="10"/>
    </row>
    <row r="431" ht="12.75">
      <c r="B431" s="10"/>
    </row>
    <row r="432" ht="12.75">
      <c r="B432" s="10"/>
    </row>
    <row r="433" ht="12.75">
      <c r="B433" s="10"/>
    </row>
    <row r="434" ht="12.75">
      <c r="B434" s="10"/>
    </row>
    <row r="435" ht="12.75">
      <c r="B435" s="10"/>
    </row>
    <row r="436" ht="12.75">
      <c r="B436" s="10"/>
    </row>
    <row r="437" ht="12.75">
      <c r="B437" s="10"/>
    </row>
    <row r="438" ht="12.75">
      <c r="B438" s="10"/>
    </row>
    <row r="439" ht="12.75">
      <c r="B439" s="10"/>
    </row>
    <row r="440" ht="12.75">
      <c r="B440" s="10"/>
    </row>
    <row r="441" ht="12.75">
      <c r="B441" s="10"/>
    </row>
    <row r="442" ht="12.75">
      <c r="B442" s="10"/>
    </row>
    <row r="443" ht="12.75">
      <c r="B443" s="10"/>
    </row>
    <row r="444" ht="12.75">
      <c r="B444" s="10"/>
    </row>
    <row r="445" ht="12.75">
      <c r="B445" s="10"/>
    </row>
    <row r="446" ht="12.75">
      <c r="B446" s="10"/>
    </row>
    <row r="447" ht="12.75">
      <c r="B447" s="10"/>
    </row>
    <row r="448" ht="12.75">
      <c r="B448" s="10"/>
    </row>
    <row r="449" ht="12.75">
      <c r="B449" s="10"/>
    </row>
    <row r="450" ht="12.75">
      <c r="B450" s="10"/>
    </row>
    <row r="451" ht="12.75">
      <c r="B451" s="10"/>
    </row>
    <row r="452" ht="12.75">
      <c r="B452" s="10"/>
    </row>
    <row r="453" ht="12.75">
      <c r="B453" s="10"/>
    </row>
    <row r="454" ht="12.75">
      <c r="B454" s="10"/>
    </row>
    <row r="455" ht="12.75">
      <c r="B455" s="10"/>
    </row>
    <row r="456" ht="12.75">
      <c r="B456" s="10"/>
    </row>
    <row r="457" ht="12.75">
      <c r="B457" s="10"/>
    </row>
    <row r="458" ht="12.75">
      <c r="B458" s="10"/>
    </row>
    <row r="459" ht="12.75">
      <c r="B459" s="10"/>
    </row>
    <row r="460" ht="12.75">
      <c r="B460" s="10"/>
    </row>
    <row r="461" ht="12.75">
      <c r="B461" s="10"/>
    </row>
    <row r="462" ht="12.75">
      <c r="B462" s="10"/>
    </row>
    <row r="463" ht="12.75">
      <c r="B463" s="10"/>
    </row>
    <row r="464" ht="12.75">
      <c r="B464" s="10"/>
    </row>
    <row r="465" ht="12.75">
      <c r="B465" s="10"/>
    </row>
    <row r="466" ht="12.75">
      <c r="B466" s="10"/>
    </row>
    <row r="467" ht="12.75">
      <c r="B467" s="10"/>
    </row>
    <row r="468" ht="12.75">
      <c r="B468" s="10"/>
    </row>
    <row r="469" ht="12.75">
      <c r="B469" s="10"/>
    </row>
    <row r="470" ht="12.75">
      <c r="B470" s="10"/>
    </row>
    <row r="471" ht="12.75">
      <c r="B471" s="10"/>
    </row>
    <row r="472" ht="12.75">
      <c r="B472" s="10"/>
    </row>
    <row r="473" ht="12.75">
      <c r="B473" s="10"/>
    </row>
    <row r="474" ht="12.75">
      <c r="B474" s="10"/>
    </row>
    <row r="475" ht="12.75">
      <c r="B475" s="10"/>
    </row>
    <row r="476" ht="12.75">
      <c r="B476" s="10"/>
    </row>
    <row r="477" ht="12.75">
      <c r="B477" s="10"/>
    </row>
    <row r="478" ht="12.75">
      <c r="B478" s="10"/>
    </row>
    <row r="479" ht="12.75">
      <c r="B479" s="10"/>
    </row>
    <row r="480" ht="12.75">
      <c r="B480" s="10"/>
    </row>
    <row r="481" ht="12.75">
      <c r="B481" s="10"/>
    </row>
    <row r="482" ht="12.75">
      <c r="B482" s="10"/>
    </row>
    <row r="483" ht="12.75">
      <c r="B483" s="10"/>
    </row>
    <row r="484" ht="12.75">
      <c r="B484" s="10"/>
    </row>
    <row r="485" ht="12.75">
      <c r="B485" s="10"/>
    </row>
    <row r="486" ht="12.75">
      <c r="B486" s="10"/>
    </row>
    <row r="487" ht="12.75">
      <c r="B487" s="10"/>
    </row>
    <row r="488" ht="12.75">
      <c r="B488" s="10"/>
    </row>
    <row r="489" ht="12.75">
      <c r="B489" s="10"/>
    </row>
    <row r="490" ht="12.75">
      <c r="B490" s="10"/>
    </row>
    <row r="491" ht="12.75">
      <c r="B491" s="10"/>
    </row>
    <row r="492" ht="12.75">
      <c r="B492" s="10"/>
    </row>
    <row r="493" ht="12.75">
      <c r="B493" s="10"/>
    </row>
    <row r="494" ht="12.75">
      <c r="B494" s="10"/>
    </row>
    <row r="495" ht="12.75">
      <c r="B495" s="10"/>
    </row>
    <row r="496" ht="12.75">
      <c r="B496" s="10"/>
    </row>
    <row r="497" ht="12.75">
      <c r="B497" s="10"/>
    </row>
    <row r="498" ht="12.75">
      <c r="B498" s="10"/>
    </row>
    <row r="499" ht="12.75">
      <c r="B499" s="10"/>
    </row>
    <row r="500" ht="12.75">
      <c r="B500" s="10"/>
    </row>
    <row r="501" ht="12.75">
      <c r="B501" s="10"/>
    </row>
    <row r="502" ht="12.75">
      <c r="B502" s="10"/>
    </row>
    <row r="503" ht="12.75">
      <c r="B503" s="10"/>
    </row>
    <row r="504" ht="12.75">
      <c r="B504" s="10"/>
    </row>
    <row r="505" ht="12.75">
      <c r="B505" s="10"/>
    </row>
    <row r="506" ht="12.75">
      <c r="B506" s="10"/>
    </row>
    <row r="507" ht="12.75">
      <c r="B507" s="10"/>
    </row>
    <row r="508" ht="12.75">
      <c r="B508" s="10"/>
    </row>
    <row r="509" ht="12.75">
      <c r="B509" s="10"/>
    </row>
    <row r="510" ht="12.75">
      <c r="B510" s="10"/>
    </row>
    <row r="511" ht="12.75">
      <c r="B511" s="10"/>
    </row>
    <row r="512" ht="12.75">
      <c r="B512" s="10"/>
    </row>
    <row r="513" ht="12.75">
      <c r="B513" s="10"/>
    </row>
    <row r="514" ht="12.75">
      <c r="B514" s="10"/>
    </row>
    <row r="515" ht="12.75">
      <c r="B515" s="10"/>
    </row>
    <row r="516" ht="12.75">
      <c r="B516" s="10"/>
    </row>
    <row r="517" ht="12.75">
      <c r="B517" s="10"/>
    </row>
    <row r="518" ht="12.75">
      <c r="B518" s="10"/>
    </row>
    <row r="519" ht="12.75">
      <c r="B519" s="10"/>
    </row>
    <row r="520" ht="12.75">
      <c r="B520" s="10"/>
    </row>
    <row r="521" ht="12.75">
      <c r="B521" s="10"/>
    </row>
    <row r="522" ht="12.75">
      <c r="B522" s="10"/>
    </row>
    <row r="523" ht="12.75">
      <c r="B523" s="10"/>
    </row>
    <row r="524" ht="12.75">
      <c r="B524" s="10"/>
    </row>
    <row r="525" ht="12.75">
      <c r="B525" s="10"/>
    </row>
    <row r="526" ht="12.75">
      <c r="B526" s="10"/>
    </row>
    <row r="527" ht="12.75">
      <c r="B527" s="10"/>
    </row>
    <row r="528" ht="12.75">
      <c r="B528" s="10"/>
    </row>
    <row r="529" ht="12.75">
      <c r="B529" s="10"/>
    </row>
    <row r="530" ht="12.75">
      <c r="B530" s="10"/>
    </row>
    <row r="531" ht="12.75">
      <c r="B531" s="10"/>
    </row>
    <row r="532" ht="12.75">
      <c r="B532" s="10"/>
    </row>
    <row r="533" ht="12.75">
      <c r="B533" s="10"/>
    </row>
    <row r="534" ht="12.75">
      <c r="B534" s="10"/>
    </row>
    <row r="535" ht="12.75">
      <c r="B535" s="10"/>
    </row>
    <row r="536" ht="12.75">
      <c r="B536" s="10"/>
    </row>
    <row r="537" ht="12.75">
      <c r="B537" s="10"/>
    </row>
    <row r="538" ht="12.75">
      <c r="B538" s="10"/>
    </row>
    <row r="539" ht="12.75">
      <c r="B539" s="10"/>
    </row>
    <row r="540" ht="12.75">
      <c r="B540" s="10"/>
    </row>
    <row r="541" ht="12.75">
      <c r="B541" s="10"/>
    </row>
    <row r="542" ht="12.75">
      <c r="B542" s="10"/>
    </row>
    <row r="543" ht="12.75">
      <c r="B543" s="10"/>
    </row>
    <row r="544" ht="12.75">
      <c r="B544" s="10"/>
    </row>
    <row r="545" ht="12.75">
      <c r="B545" s="10"/>
    </row>
    <row r="546" ht="12.75">
      <c r="B546" s="10"/>
    </row>
    <row r="547" ht="12.75">
      <c r="B547" s="10"/>
    </row>
    <row r="548" ht="12.75">
      <c r="B548" s="10"/>
    </row>
    <row r="549" ht="12.75">
      <c r="B549" s="10"/>
    </row>
    <row r="550" ht="12.75">
      <c r="B550" s="10"/>
    </row>
    <row r="551" ht="12.75">
      <c r="B551" s="10"/>
    </row>
    <row r="552" ht="12.75">
      <c r="B552" s="10"/>
    </row>
    <row r="553" ht="12.75">
      <c r="B553" s="10"/>
    </row>
    <row r="554" ht="12.75">
      <c r="B554" s="10"/>
    </row>
    <row r="555" ht="12.75">
      <c r="B555" s="10"/>
    </row>
    <row r="556" ht="12.75">
      <c r="B556" s="10"/>
    </row>
    <row r="557" ht="12.75">
      <c r="B557" s="10"/>
    </row>
    <row r="558" ht="12.75">
      <c r="B558" s="10"/>
    </row>
    <row r="559" ht="12.75">
      <c r="B559" s="10"/>
    </row>
    <row r="560" ht="12.75">
      <c r="B560" s="10"/>
    </row>
    <row r="561" ht="12.75">
      <c r="B561" s="10"/>
    </row>
    <row r="562" ht="12.75">
      <c r="B562" s="10"/>
    </row>
    <row r="563" ht="12.75">
      <c r="B563" s="10"/>
    </row>
    <row r="564" ht="12.75">
      <c r="B564" s="10"/>
    </row>
    <row r="565" ht="12.75">
      <c r="B565" s="10"/>
    </row>
    <row r="566" ht="12.75">
      <c r="B566" s="10"/>
    </row>
    <row r="567" ht="12.75">
      <c r="B567" s="10"/>
    </row>
    <row r="568" ht="12.75">
      <c r="B568" s="10"/>
    </row>
    <row r="569" ht="12.75">
      <c r="B569" s="10"/>
    </row>
    <row r="570" ht="12.75">
      <c r="B570" s="10"/>
    </row>
    <row r="571" ht="12.75">
      <c r="B571" s="10"/>
    </row>
    <row r="572" ht="12.75">
      <c r="B572" s="10"/>
    </row>
    <row r="573" ht="12.75">
      <c r="B573" s="10"/>
    </row>
    <row r="574" ht="12.75">
      <c r="B574" s="10"/>
    </row>
    <row r="575" ht="12.75">
      <c r="B575" s="10"/>
    </row>
    <row r="576" ht="12.75">
      <c r="B576" s="10"/>
    </row>
    <row r="577" ht="12.75">
      <c r="B577" s="10"/>
    </row>
    <row r="578" ht="12.75">
      <c r="B578" s="10"/>
    </row>
    <row r="579" ht="12.75">
      <c r="B579" s="10"/>
    </row>
    <row r="580" ht="12.75">
      <c r="B580" s="10"/>
    </row>
    <row r="581" ht="12.75">
      <c r="B581" s="10"/>
    </row>
    <row r="582" ht="12.75">
      <c r="B582" s="10"/>
    </row>
    <row r="583" ht="12.75">
      <c r="B583" s="10"/>
    </row>
    <row r="584" ht="12.75">
      <c r="B584" s="10"/>
    </row>
    <row r="585" ht="12.75">
      <c r="B585" s="10"/>
    </row>
    <row r="586" ht="12.75">
      <c r="B586" s="10"/>
    </row>
    <row r="587" ht="12.75">
      <c r="B587" s="10"/>
    </row>
    <row r="588" ht="12.75">
      <c r="B588" s="10"/>
    </row>
    <row r="589" ht="12.75">
      <c r="B589" s="10"/>
    </row>
    <row r="590" ht="12.75">
      <c r="B590" s="10"/>
    </row>
    <row r="591" ht="12.75">
      <c r="B591" s="10"/>
    </row>
    <row r="592" ht="12.75">
      <c r="B592" s="10"/>
    </row>
    <row r="593" ht="12.75">
      <c r="B593" s="10"/>
    </row>
    <row r="594" ht="12.75">
      <c r="B594" s="10"/>
    </row>
    <row r="595" ht="12.75">
      <c r="B595" s="10"/>
    </row>
    <row r="596" ht="12.75">
      <c r="B596" s="10"/>
    </row>
    <row r="597" ht="12.75">
      <c r="B597" s="10"/>
    </row>
    <row r="598" ht="12.75">
      <c r="B598" s="10"/>
    </row>
    <row r="599" ht="12.75">
      <c r="B599" s="10"/>
    </row>
    <row r="600" ht="12.75">
      <c r="B600" s="10"/>
    </row>
    <row r="601" ht="12.75">
      <c r="B601" s="10"/>
    </row>
    <row r="602" ht="12.75">
      <c r="B602" s="10"/>
    </row>
    <row r="603" ht="12.75">
      <c r="B603" s="10"/>
    </row>
    <row r="604" ht="12.75">
      <c r="B604" s="10"/>
    </row>
    <row r="605" ht="12.75">
      <c r="B605" s="10"/>
    </row>
    <row r="606" ht="12.75">
      <c r="B606" s="10"/>
    </row>
    <row r="607" ht="12.75">
      <c r="B607" s="10"/>
    </row>
    <row r="608" ht="12.75">
      <c r="B608" s="10"/>
    </row>
    <row r="609" ht="12.75">
      <c r="B609" s="10"/>
    </row>
    <row r="610" ht="12.75">
      <c r="B610" s="10"/>
    </row>
    <row r="611" ht="12.75">
      <c r="B611" s="10"/>
    </row>
    <row r="612" ht="12.75">
      <c r="B612" s="10"/>
    </row>
    <row r="613" ht="12.75">
      <c r="B613" s="10"/>
    </row>
    <row r="614" ht="12.75">
      <c r="B614" s="10"/>
    </row>
    <row r="615" ht="12.75">
      <c r="B615" s="10"/>
    </row>
    <row r="616" ht="12.75">
      <c r="B616" s="10"/>
    </row>
    <row r="617" ht="12.75">
      <c r="B617" s="10"/>
    </row>
    <row r="618" ht="12.75">
      <c r="B618" s="10"/>
    </row>
    <row r="619" ht="12.75">
      <c r="B619" s="10"/>
    </row>
    <row r="620" ht="12.75">
      <c r="B620" s="10"/>
    </row>
    <row r="621" ht="12.75">
      <c r="B621" s="10"/>
    </row>
    <row r="622" ht="12.75">
      <c r="B622" s="10"/>
    </row>
    <row r="623" ht="12.75">
      <c r="B623" s="10"/>
    </row>
    <row r="624" ht="12.75">
      <c r="B624" s="10"/>
    </row>
    <row r="625" ht="12.75">
      <c r="B625" s="10"/>
    </row>
    <row r="626" ht="12.75">
      <c r="B626" s="10"/>
    </row>
    <row r="627" ht="12.75">
      <c r="B627" s="10"/>
    </row>
    <row r="628" ht="12.75">
      <c r="B628" s="10"/>
    </row>
    <row r="629" ht="12.75">
      <c r="B629" s="10"/>
    </row>
    <row r="630" ht="12.75">
      <c r="B630" s="10"/>
    </row>
    <row r="631" ht="12.75">
      <c r="B631" s="10"/>
    </row>
    <row r="632" ht="12.75">
      <c r="B632" s="10"/>
    </row>
    <row r="633" ht="12.75">
      <c r="B633" s="10"/>
    </row>
    <row r="634" ht="12.75">
      <c r="B634" s="10"/>
    </row>
    <row r="635" ht="12.75">
      <c r="B635" s="10"/>
    </row>
    <row r="636" ht="12.75">
      <c r="B636" s="10"/>
    </row>
    <row r="637" ht="12.75">
      <c r="B637" s="10"/>
    </row>
    <row r="638" ht="12.75">
      <c r="B638" s="10"/>
    </row>
    <row r="639" ht="12.75">
      <c r="B639" s="10"/>
    </row>
    <row r="640" ht="12.75">
      <c r="B640" s="10"/>
    </row>
    <row r="641" ht="12.75">
      <c r="B641" s="10"/>
    </row>
    <row r="642" ht="12.75">
      <c r="B642" s="10"/>
    </row>
    <row r="643" ht="12.75">
      <c r="B643" s="10"/>
    </row>
    <row r="644" ht="12.75">
      <c r="B644" s="10"/>
    </row>
    <row r="645" ht="12.75">
      <c r="B645" s="10"/>
    </row>
    <row r="646" ht="12.75">
      <c r="B646" s="10"/>
    </row>
    <row r="647" ht="12.75">
      <c r="B647" s="10"/>
    </row>
    <row r="648" ht="12.75">
      <c r="B648" s="10"/>
    </row>
    <row r="649" ht="12.75">
      <c r="B649" s="10"/>
    </row>
    <row r="650" ht="12.75">
      <c r="B650" s="10"/>
    </row>
    <row r="651" ht="12.75">
      <c r="B651" s="10"/>
    </row>
    <row r="652" ht="12.75">
      <c r="B652" s="10"/>
    </row>
    <row r="653" ht="12.75">
      <c r="B653" s="10"/>
    </row>
    <row r="654" ht="12.75">
      <c r="B654" s="10"/>
    </row>
    <row r="655" ht="12.75">
      <c r="B655" s="10"/>
    </row>
    <row r="656" ht="12.75">
      <c r="B656" s="10"/>
    </row>
    <row r="657" ht="12.75">
      <c r="B657" s="10"/>
    </row>
    <row r="658" ht="12.75">
      <c r="B658" s="10"/>
    </row>
    <row r="659" ht="12.75">
      <c r="B659" s="10"/>
    </row>
    <row r="660" ht="12.75">
      <c r="B660" s="10"/>
    </row>
    <row r="661" ht="12.75">
      <c r="B661" s="10"/>
    </row>
    <row r="662" ht="12.75">
      <c r="B662" s="10"/>
    </row>
    <row r="663" ht="12.75">
      <c r="B663" s="10"/>
    </row>
    <row r="664" ht="12.75">
      <c r="B664" s="10"/>
    </row>
    <row r="665" ht="12.75">
      <c r="B665" s="10"/>
    </row>
    <row r="666" ht="12.75">
      <c r="B666" s="10"/>
    </row>
    <row r="667" ht="12.75">
      <c r="B667" s="10"/>
    </row>
    <row r="668" ht="12.75">
      <c r="B668" s="10"/>
    </row>
    <row r="669" ht="12.75">
      <c r="B669" s="10"/>
    </row>
    <row r="670" ht="12.75">
      <c r="B670" s="10"/>
    </row>
    <row r="671" ht="12.75">
      <c r="B671" s="10"/>
    </row>
    <row r="672" ht="12.75">
      <c r="B672" s="10"/>
    </row>
    <row r="673" ht="12.75">
      <c r="B673" s="10"/>
    </row>
    <row r="674" ht="12.75">
      <c r="B674" s="10"/>
    </row>
    <row r="675" ht="12.75">
      <c r="B675" s="10"/>
    </row>
    <row r="676" ht="12.75">
      <c r="B676" s="10"/>
    </row>
    <row r="677" ht="12.75">
      <c r="B677" s="10"/>
    </row>
    <row r="678" ht="12.75">
      <c r="B678" s="10"/>
    </row>
    <row r="679" ht="12.75">
      <c r="B679" s="10"/>
    </row>
    <row r="680" ht="12.75">
      <c r="B680" s="10"/>
    </row>
    <row r="681" ht="12.75">
      <c r="B681" s="10"/>
    </row>
    <row r="682" ht="12.75">
      <c r="B682" s="10"/>
    </row>
    <row r="683" ht="12.75">
      <c r="B683" s="10"/>
    </row>
    <row r="684" ht="12.75">
      <c r="B684" s="10"/>
    </row>
    <row r="685" ht="12.75">
      <c r="B685" s="10"/>
    </row>
    <row r="686" ht="12.75">
      <c r="B686" s="10"/>
    </row>
    <row r="687" ht="12.75">
      <c r="B687" s="10"/>
    </row>
    <row r="688" ht="12.75">
      <c r="B688" s="10"/>
    </row>
    <row r="689" ht="12.75">
      <c r="B689" s="10"/>
    </row>
    <row r="690" ht="12.75">
      <c r="B690" s="10"/>
    </row>
    <row r="691" ht="12.75">
      <c r="B691" s="10"/>
    </row>
    <row r="692" ht="12.75">
      <c r="B692" s="10"/>
    </row>
    <row r="693" ht="12.75">
      <c r="B693" s="10"/>
    </row>
    <row r="694" ht="12.75">
      <c r="B694" s="10"/>
    </row>
    <row r="695" ht="12.75">
      <c r="B695" s="10"/>
    </row>
    <row r="696" ht="12.75">
      <c r="B696" s="10"/>
    </row>
    <row r="697" ht="12.75">
      <c r="B697" s="10"/>
    </row>
    <row r="698" ht="12.75">
      <c r="B698" s="10"/>
    </row>
    <row r="699" ht="12.75">
      <c r="B699" s="10"/>
    </row>
    <row r="700" ht="12.75">
      <c r="B700" s="10"/>
    </row>
    <row r="701" ht="12.75">
      <c r="B701" s="10"/>
    </row>
    <row r="702" ht="12.75">
      <c r="B702" s="10"/>
    </row>
    <row r="703" ht="12.75">
      <c r="B703" s="10"/>
    </row>
    <row r="704" ht="12.75">
      <c r="B704" s="10"/>
    </row>
    <row r="705" ht="12.75">
      <c r="B705" s="10"/>
    </row>
    <row r="706" ht="12.75">
      <c r="B706" s="10"/>
    </row>
    <row r="707" ht="12.75">
      <c r="B707" s="10"/>
    </row>
    <row r="708" ht="12.75">
      <c r="B708" s="10"/>
    </row>
    <row r="709" ht="12.75">
      <c r="B709" s="10"/>
    </row>
    <row r="710" ht="12.75">
      <c r="B710" s="10"/>
    </row>
    <row r="711" ht="12.75">
      <c r="B711" s="10"/>
    </row>
    <row r="712" ht="12.75">
      <c r="B712" s="10"/>
    </row>
    <row r="713" ht="12.75">
      <c r="B713" s="10"/>
    </row>
    <row r="714" ht="12.75">
      <c r="B714" s="10"/>
    </row>
    <row r="715" ht="12.75">
      <c r="B715" s="10"/>
    </row>
    <row r="716" ht="12.75">
      <c r="B716" s="10"/>
    </row>
    <row r="717" ht="12.75">
      <c r="B717" s="10"/>
    </row>
    <row r="718" ht="12.75">
      <c r="B718" s="10"/>
    </row>
    <row r="719" ht="12.75">
      <c r="B719" s="10"/>
    </row>
    <row r="720" ht="12.75">
      <c r="B720" s="10"/>
    </row>
    <row r="721" ht="12.75">
      <c r="B721" s="10"/>
    </row>
    <row r="722" ht="12.75">
      <c r="B722" s="10"/>
    </row>
    <row r="723" ht="12.75">
      <c r="B723" s="10"/>
    </row>
    <row r="724" ht="12.75">
      <c r="B724" s="10"/>
    </row>
    <row r="725" ht="12.75">
      <c r="B725" s="10"/>
    </row>
    <row r="726" ht="12.75">
      <c r="B726" s="10"/>
    </row>
    <row r="727" ht="12.75">
      <c r="B727" s="10"/>
    </row>
    <row r="728" ht="12.75">
      <c r="B728" s="10"/>
    </row>
    <row r="729" ht="12.75">
      <c r="B729" s="10"/>
    </row>
    <row r="730" ht="12.75">
      <c r="B730" s="10"/>
    </row>
    <row r="731" ht="12.75">
      <c r="B731" s="10"/>
    </row>
    <row r="732" ht="12.75">
      <c r="B732" s="10"/>
    </row>
    <row r="733" ht="12.75">
      <c r="B733" s="10"/>
    </row>
    <row r="734" ht="12.75">
      <c r="B734" s="10"/>
    </row>
    <row r="735" ht="12.75">
      <c r="B735" s="10"/>
    </row>
    <row r="736" ht="12.75">
      <c r="B736" s="10"/>
    </row>
    <row r="737" ht="12.75">
      <c r="B737" s="10"/>
    </row>
    <row r="738" ht="12.75">
      <c r="B738" s="10"/>
    </row>
    <row r="739" ht="12.75">
      <c r="B739" s="10"/>
    </row>
    <row r="740" ht="12.75">
      <c r="B740" s="10"/>
    </row>
    <row r="741" ht="12.75">
      <c r="B741" s="10"/>
    </row>
    <row r="742" ht="12.75">
      <c r="B742" s="10"/>
    </row>
    <row r="743" ht="12.75">
      <c r="B743" s="10"/>
    </row>
    <row r="744" ht="12.75">
      <c r="B744" s="10"/>
    </row>
    <row r="745" ht="12.75">
      <c r="B745" s="10"/>
    </row>
    <row r="746" ht="12.75">
      <c r="B746" s="10"/>
    </row>
    <row r="747" ht="12.75">
      <c r="B747" s="10"/>
    </row>
    <row r="748" ht="12.75">
      <c r="B748" s="10"/>
    </row>
    <row r="749" ht="12.75">
      <c r="B749" s="10"/>
    </row>
    <row r="750" ht="12.75">
      <c r="B750" s="10"/>
    </row>
    <row r="751" ht="12.75">
      <c r="B751" s="10"/>
    </row>
    <row r="752" ht="12.75">
      <c r="B752" s="10"/>
    </row>
    <row r="753" ht="12.75">
      <c r="B753" s="10"/>
    </row>
    <row r="754" ht="12.75">
      <c r="B754" s="10"/>
    </row>
    <row r="755" ht="12.75">
      <c r="B755" s="10"/>
    </row>
    <row r="756" ht="12.75">
      <c r="B756" s="10"/>
    </row>
    <row r="757" ht="12.75">
      <c r="B757" s="10"/>
    </row>
    <row r="758" ht="12.75">
      <c r="B758" s="10"/>
    </row>
    <row r="759" ht="12.75">
      <c r="B759" s="10"/>
    </row>
    <row r="760" ht="12.75">
      <c r="B760" s="10"/>
    </row>
    <row r="761" ht="12.75">
      <c r="B761" s="10"/>
    </row>
    <row r="762" ht="12.75">
      <c r="B762" s="10"/>
    </row>
    <row r="763" ht="12.75">
      <c r="B763" s="10"/>
    </row>
    <row r="764" ht="12.75">
      <c r="B764" s="10"/>
    </row>
    <row r="765" ht="12.75">
      <c r="B765" s="10"/>
    </row>
    <row r="766" ht="12.75">
      <c r="B766" s="10"/>
    </row>
    <row r="767" ht="12.75">
      <c r="B767" s="10"/>
    </row>
    <row r="768" ht="12.75">
      <c r="B768" s="10"/>
    </row>
    <row r="769" ht="12.75">
      <c r="B769" s="10"/>
    </row>
    <row r="770" ht="12.75">
      <c r="B770" s="10"/>
    </row>
    <row r="771" ht="12.75">
      <c r="B771" s="10"/>
    </row>
    <row r="772" ht="12.75">
      <c r="B772" s="10"/>
    </row>
    <row r="773" ht="12.75">
      <c r="B773" s="10"/>
    </row>
    <row r="774" ht="12.75">
      <c r="B774" s="10"/>
    </row>
    <row r="775" ht="12.75">
      <c r="B775" s="10"/>
    </row>
    <row r="776" ht="12.75">
      <c r="B776" s="10"/>
    </row>
    <row r="777" ht="12.75">
      <c r="B777" s="10"/>
    </row>
    <row r="778" ht="12.75">
      <c r="B778" s="10"/>
    </row>
    <row r="779" ht="12.75">
      <c r="B779" s="10"/>
    </row>
    <row r="780" ht="12.75">
      <c r="B780" s="10"/>
    </row>
    <row r="781" ht="12.75">
      <c r="B781" s="10"/>
    </row>
    <row r="782" ht="12.75">
      <c r="B782" s="10"/>
    </row>
    <row r="783" ht="12.75">
      <c r="B783" s="10"/>
    </row>
    <row r="784" ht="12.75">
      <c r="B784" s="10"/>
    </row>
    <row r="785" ht="12.75">
      <c r="B785" s="10"/>
    </row>
    <row r="786" ht="12.75">
      <c r="B786" s="10"/>
    </row>
    <row r="787" ht="12.75">
      <c r="B787" s="10"/>
    </row>
    <row r="788" ht="12.75">
      <c r="B788" s="10"/>
    </row>
    <row r="789" ht="12.75">
      <c r="B789" s="10"/>
    </row>
    <row r="790" ht="12.75">
      <c r="B790" s="10"/>
    </row>
    <row r="791" ht="12.75">
      <c r="B791" s="10"/>
    </row>
    <row r="792" ht="12.75">
      <c r="B792" s="10"/>
    </row>
    <row r="793" ht="12.75">
      <c r="B793" s="10"/>
    </row>
    <row r="794" ht="12.75">
      <c r="B794" s="10"/>
    </row>
    <row r="795" ht="12.75">
      <c r="B795" s="10"/>
    </row>
    <row r="796" ht="12.75">
      <c r="B796" s="10"/>
    </row>
    <row r="797" ht="12.75">
      <c r="B797" s="10"/>
    </row>
    <row r="798" ht="12.75">
      <c r="B798" s="10"/>
    </row>
    <row r="799" ht="12.75">
      <c r="B799" s="10"/>
    </row>
    <row r="800" ht="12.75">
      <c r="B800" s="10"/>
    </row>
    <row r="801" ht="12.75">
      <c r="B801" s="10"/>
    </row>
    <row r="802" ht="12.75">
      <c r="B802" s="10"/>
    </row>
    <row r="803" ht="12.75">
      <c r="B803" s="10"/>
    </row>
    <row r="804" ht="12.75">
      <c r="B804" s="10"/>
    </row>
    <row r="805" ht="12.75">
      <c r="B805" s="10"/>
    </row>
    <row r="806" ht="12.75">
      <c r="B806" s="10"/>
    </row>
    <row r="807" ht="12.75">
      <c r="B807" s="10"/>
    </row>
    <row r="808" ht="12.75">
      <c r="B808" s="10"/>
    </row>
    <row r="809" ht="12.75">
      <c r="B809" s="10"/>
    </row>
    <row r="810" ht="12.75">
      <c r="B810" s="10"/>
    </row>
    <row r="811" ht="12.75">
      <c r="B811" s="10"/>
    </row>
    <row r="812" ht="12.75">
      <c r="B812" s="10"/>
    </row>
    <row r="813" ht="12.75">
      <c r="B813" s="10"/>
    </row>
    <row r="814" ht="12.75">
      <c r="B814" s="10"/>
    </row>
    <row r="815" ht="12.75">
      <c r="B815" s="10"/>
    </row>
    <row r="816" ht="12.75">
      <c r="B816" s="10"/>
    </row>
    <row r="817" ht="12.75">
      <c r="B817" s="10"/>
    </row>
    <row r="818" ht="12.75">
      <c r="B818" s="10"/>
    </row>
    <row r="819" ht="12.75">
      <c r="B819" s="10"/>
    </row>
    <row r="820" ht="12.75">
      <c r="B820" s="10"/>
    </row>
    <row r="821" ht="12.75">
      <c r="B821" s="10"/>
    </row>
    <row r="822" ht="12.75">
      <c r="B822" s="10"/>
    </row>
    <row r="823" ht="12.75">
      <c r="B823" s="10"/>
    </row>
    <row r="824" ht="12.75">
      <c r="B824" s="10"/>
    </row>
    <row r="825" ht="12.75">
      <c r="B825" s="10"/>
    </row>
    <row r="826" ht="12.75">
      <c r="B826" s="10"/>
    </row>
    <row r="827" ht="12.75">
      <c r="B827" s="10"/>
    </row>
    <row r="828" ht="12.75">
      <c r="B828" s="10"/>
    </row>
    <row r="829" ht="12.75">
      <c r="B829" s="10"/>
    </row>
    <row r="830" ht="12.75">
      <c r="B830" s="10"/>
    </row>
    <row r="831" ht="12.75">
      <c r="B831" s="10"/>
    </row>
    <row r="832" ht="12.75">
      <c r="B832" s="10"/>
    </row>
    <row r="833" ht="12.75">
      <c r="B833" s="10"/>
    </row>
    <row r="834" ht="12.75">
      <c r="B834" s="10"/>
    </row>
    <row r="835" ht="12.75">
      <c r="B835" s="10"/>
    </row>
    <row r="836" ht="12.75">
      <c r="B836" s="10"/>
    </row>
    <row r="837" ht="12.75">
      <c r="B837" s="10"/>
    </row>
    <row r="838" ht="12.75">
      <c r="B838" s="10"/>
    </row>
    <row r="839" ht="12.75">
      <c r="B839" s="10"/>
    </row>
    <row r="840" ht="12.75">
      <c r="B840" s="10"/>
    </row>
    <row r="841" ht="12.75">
      <c r="B841" s="10"/>
    </row>
    <row r="842" ht="12.75">
      <c r="B842" s="10"/>
    </row>
    <row r="843" ht="12.75">
      <c r="B843" s="10"/>
    </row>
    <row r="844" ht="12.75">
      <c r="B844" s="10"/>
    </row>
    <row r="845" ht="12.75">
      <c r="B845" s="10"/>
    </row>
    <row r="846" ht="12.75">
      <c r="B846" s="10"/>
    </row>
    <row r="847" ht="12.75">
      <c r="B847" s="10"/>
    </row>
    <row r="848" ht="12.75">
      <c r="B848" s="10"/>
    </row>
    <row r="849" ht="12.75">
      <c r="B849" s="10"/>
    </row>
    <row r="850" ht="12.75">
      <c r="B850" s="10"/>
    </row>
    <row r="851" ht="12.75">
      <c r="B851" s="10"/>
    </row>
    <row r="852" ht="12.75">
      <c r="B852" s="10"/>
    </row>
    <row r="853" ht="12.75">
      <c r="B853" s="10"/>
    </row>
    <row r="854" ht="12.75">
      <c r="B854" s="10"/>
    </row>
    <row r="855" ht="12.75">
      <c r="B855" s="10"/>
    </row>
    <row r="856" ht="12.75">
      <c r="B856" s="10"/>
    </row>
    <row r="857" ht="12.75">
      <c r="B857" s="10"/>
    </row>
    <row r="858" ht="12.75">
      <c r="B858" s="10"/>
    </row>
    <row r="859" ht="12.75">
      <c r="B859" s="10"/>
    </row>
    <row r="860" ht="12.75">
      <c r="B860" s="10"/>
    </row>
    <row r="861" ht="12.75">
      <c r="B861" s="10"/>
    </row>
    <row r="862" ht="12.75">
      <c r="B862" s="10"/>
    </row>
    <row r="863" ht="12.75">
      <c r="B863" s="10"/>
    </row>
    <row r="864" ht="12.75">
      <c r="B864" s="10"/>
    </row>
    <row r="865" ht="12.75">
      <c r="B865" s="10"/>
    </row>
    <row r="866" ht="12.75">
      <c r="B866" s="10"/>
    </row>
    <row r="867" ht="12.75">
      <c r="B867" s="10"/>
    </row>
    <row r="868" ht="12.75">
      <c r="B868" s="10"/>
    </row>
    <row r="869" ht="12.75">
      <c r="B869" s="10"/>
    </row>
    <row r="870" ht="12.75">
      <c r="B870" s="10"/>
    </row>
    <row r="871" ht="12.75">
      <c r="B871" s="10"/>
    </row>
    <row r="872" ht="12.75">
      <c r="B872" s="10"/>
    </row>
    <row r="873" ht="12.75">
      <c r="B873" s="10"/>
    </row>
    <row r="874" ht="12.75">
      <c r="B874" s="10"/>
    </row>
    <row r="875" ht="12.75">
      <c r="B875" s="10"/>
    </row>
    <row r="876" ht="12.75">
      <c r="B876" s="10"/>
    </row>
    <row r="877" ht="12.75">
      <c r="B877" s="10"/>
    </row>
    <row r="878" ht="12.75">
      <c r="B878" s="10"/>
    </row>
    <row r="879" ht="12.75">
      <c r="B879" s="10"/>
    </row>
    <row r="880" ht="12.75">
      <c r="B880" s="10"/>
    </row>
    <row r="881" ht="12.75">
      <c r="B881" s="10"/>
    </row>
    <row r="882" ht="12.75">
      <c r="B882" s="10"/>
    </row>
    <row r="883" ht="12.75">
      <c r="B883" s="10"/>
    </row>
    <row r="884" ht="12.75">
      <c r="B884" s="10"/>
    </row>
    <row r="885" ht="12.75">
      <c r="B885" s="10"/>
    </row>
    <row r="886" ht="12.75">
      <c r="B886" s="10"/>
    </row>
    <row r="887" ht="12.75">
      <c r="B887" s="10"/>
    </row>
    <row r="888" ht="12.75">
      <c r="B888" s="10"/>
    </row>
    <row r="889" ht="12.75">
      <c r="B889" s="10"/>
    </row>
    <row r="890" ht="12.75">
      <c r="B890" s="10"/>
    </row>
    <row r="891" ht="12.75">
      <c r="B891" s="10"/>
    </row>
    <row r="892" ht="12.75">
      <c r="B892" s="10"/>
    </row>
    <row r="893" ht="12.75">
      <c r="B893" s="10"/>
    </row>
    <row r="894" ht="12.75">
      <c r="B894" s="10"/>
    </row>
    <row r="895" ht="12.75">
      <c r="B895" s="10"/>
    </row>
    <row r="896" ht="12.75">
      <c r="B896" s="10"/>
    </row>
    <row r="897" ht="12.75">
      <c r="B897" s="10"/>
    </row>
    <row r="898" ht="12.75">
      <c r="B898" s="10"/>
    </row>
    <row r="899" ht="12.75">
      <c r="B899" s="10"/>
    </row>
    <row r="900" ht="12.75">
      <c r="B900" s="10"/>
    </row>
    <row r="901" ht="12.75">
      <c r="B901" s="10"/>
    </row>
    <row r="902" ht="12.75">
      <c r="B902" s="10"/>
    </row>
    <row r="903" ht="12.75">
      <c r="B903" s="10"/>
    </row>
    <row r="904" ht="12.75">
      <c r="B904" s="10"/>
    </row>
    <row r="905" ht="12.75">
      <c r="B905" s="10"/>
    </row>
    <row r="906" ht="12.75">
      <c r="B906" s="10"/>
    </row>
    <row r="907" ht="12.75">
      <c r="B907" s="10"/>
    </row>
    <row r="908" ht="12.75">
      <c r="B908" s="10"/>
    </row>
    <row r="909" ht="12.75">
      <c r="B909" s="10"/>
    </row>
    <row r="910" ht="12.75">
      <c r="B910" s="10"/>
    </row>
    <row r="911" ht="12.75">
      <c r="B911" s="10"/>
    </row>
    <row r="912" ht="12.75">
      <c r="B912" s="10"/>
    </row>
    <row r="913" ht="12.75">
      <c r="B913" s="10"/>
    </row>
    <row r="914" ht="12.75">
      <c r="B914" s="10"/>
    </row>
    <row r="915" ht="12.75">
      <c r="B915" s="10"/>
    </row>
    <row r="916" ht="12.75">
      <c r="B916" s="10"/>
    </row>
    <row r="917" ht="12.75">
      <c r="B917" s="10"/>
    </row>
    <row r="918" ht="12.75">
      <c r="B918" s="10"/>
    </row>
    <row r="919" ht="12.75">
      <c r="B919" s="10"/>
    </row>
    <row r="920" ht="12.75">
      <c r="B920" s="10"/>
    </row>
    <row r="921" ht="12.75">
      <c r="B921" s="10"/>
    </row>
    <row r="922" ht="12.75">
      <c r="B922" s="10"/>
    </row>
    <row r="923" ht="12.75">
      <c r="B923" s="10"/>
    </row>
    <row r="924" ht="12.75">
      <c r="B924" s="10"/>
    </row>
    <row r="925" ht="12.75">
      <c r="B925" s="10"/>
    </row>
    <row r="926" ht="12.75">
      <c r="B926" s="10"/>
    </row>
    <row r="927" ht="12.75">
      <c r="B927" s="10"/>
    </row>
    <row r="928" ht="12.75">
      <c r="B928" s="10"/>
    </row>
    <row r="929" ht="12.75">
      <c r="B929" s="10"/>
    </row>
    <row r="930" ht="12.75">
      <c r="B930" s="10"/>
    </row>
    <row r="931" ht="12.75">
      <c r="B931" s="10"/>
    </row>
    <row r="932" ht="12.75">
      <c r="B932" s="10"/>
    </row>
    <row r="933" ht="12.75">
      <c r="B933" s="10"/>
    </row>
    <row r="934" ht="12.75">
      <c r="B934" s="10"/>
    </row>
    <row r="935" ht="12.75">
      <c r="B935" s="10"/>
    </row>
    <row r="936" ht="12.75">
      <c r="B936" s="10"/>
    </row>
    <row r="937" ht="12.75">
      <c r="B937" s="10"/>
    </row>
    <row r="938" ht="12.75">
      <c r="B938" s="10"/>
    </row>
    <row r="939" ht="12.75">
      <c r="B939" s="10"/>
    </row>
    <row r="940" ht="12.75">
      <c r="B940" s="10"/>
    </row>
    <row r="941" ht="12.75">
      <c r="B941" s="10"/>
    </row>
    <row r="942" ht="12.75">
      <c r="B942" s="10"/>
    </row>
    <row r="943" ht="12.75">
      <c r="B943" s="10"/>
    </row>
    <row r="944" ht="12.75">
      <c r="B944" s="10"/>
    </row>
    <row r="945" ht="12.75">
      <c r="B945" s="10"/>
    </row>
    <row r="946" ht="12.75">
      <c r="B946" s="10"/>
    </row>
    <row r="947" ht="12.75">
      <c r="B947" s="10"/>
    </row>
    <row r="948" ht="12.75">
      <c r="B948" s="10"/>
    </row>
    <row r="949" ht="12.75">
      <c r="B949" s="10"/>
    </row>
    <row r="950" ht="12.75">
      <c r="B950" s="10"/>
    </row>
    <row r="951" ht="12.75">
      <c r="B951" s="10"/>
    </row>
    <row r="952" ht="12.75">
      <c r="B952" s="10"/>
    </row>
    <row r="953" ht="12.75">
      <c r="B953" s="10"/>
    </row>
    <row r="954" ht="12.75">
      <c r="B954" s="10"/>
    </row>
    <row r="955" ht="12.75">
      <c r="B955" s="10"/>
    </row>
    <row r="956" ht="12.75">
      <c r="B956" s="10"/>
    </row>
    <row r="957" ht="12.75">
      <c r="B957" s="10"/>
    </row>
    <row r="958" ht="12.75">
      <c r="B958" s="10"/>
    </row>
    <row r="959" ht="12.75">
      <c r="B959" s="10"/>
    </row>
    <row r="960" ht="12.75">
      <c r="B960" s="10"/>
    </row>
    <row r="961" ht="12.75">
      <c r="B961" s="10"/>
    </row>
    <row r="962" ht="12.75">
      <c r="B962" s="10"/>
    </row>
    <row r="963" ht="12.75">
      <c r="B963" s="10"/>
    </row>
    <row r="964" ht="12.75">
      <c r="B964" s="10"/>
    </row>
    <row r="965" ht="12.75">
      <c r="B965" s="10"/>
    </row>
    <row r="966" ht="12.75">
      <c r="B966" s="10"/>
    </row>
    <row r="967" ht="12.75">
      <c r="B967" s="10"/>
    </row>
    <row r="968" ht="12.75">
      <c r="B968" s="10"/>
    </row>
    <row r="969" ht="12.75">
      <c r="B969" s="10"/>
    </row>
    <row r="970" ht="12.75">
      <c r="B970" s="10"/>
    </row>
    <row r="971" ht="12.75">
      <c r="B971" s="10"/>
    </row>
    <row r="972" ht="12.75">
      <c r="B972" s="10"/>
    </row>
    <row r="973" ht="12.75">
      <c r="B973" s="10"/>
    </row>
    <row r="974" ht="12.75">
      <c r="B974" s="10"/>
    </row>
    <row r="975" ht="12.75">
      <c r="B975" s="10"/>
    </row>
    <row r="976" ht="12.75">
      <c r="B976" s="10"/>
    </row>
    <row r="977" ht="12.75">
      <c r="B977" s="10"/>
    </row>
    <row r="978" ht="12.75">
      <c r="B978" s="10"/>
    </row>
    <row r="979" ht="12.75">
      <c r="B979" s="10"/>
    </row>
    <row r="980" ht="12.75">
      <c r="B980" s="10"/>
    </row>
    <row r="981" ht="12.75">
      <c r="B981" s="10"/>
    </row>
    <row r="982" ht="12.75">
      <c r="B982" s="10"/>
    </row>
    <row r="983" ht="12.75">
      <c r="B983" s="10"/>
    </row>
    <row r="984" ht="12.75">
      <c r="B984" s="10"/>
    </row>
    <row r="985" ht="12.75">
      <c r="B985" s="10"/>
    </row>
    <row r="986" ht="12.75">
      <c r="B986" s="10"/>
    </row>
    <row r="987" ht="12.75">
      <c r="B987" s="10"/>
    </row>
    <row r="988" ht="12.75">
      <c r="B988" s="10"/>
    </row>
    <row r="989" ht="12.75">
      <c r="B989" s="10"/>
    </row>
    <row r="990" ht="12.75">
      <c r="B990" s="10"/>
    </row>
    <row r="991" ht="12.75">
      <c r="B991" s="10"/>
    </row>
    <row r="992" ht="12.75">
      <c r="B992" s="10"/>
    </row>
    <row r="993" ht="12.75">
      <c r="B993" s="10"/>
    </row>
    <row r="994" ht="12.75">
      <c r="B994" s="10"/>
    </row>
    <row r="995" ht="12.75">
      <c r="B995" s="10"/>
    </row>
    <row r="996" ht="12.75">
      <c r="B996" s="10"/>
    </row>
    <row r="997" ht="12.75">
      <c r="B997" s="10"/>
    </row>
    <row r="998" ht="12.75">
      <c r="B998" s="10"/>
    </row>
    <row r="999" ht="12.75">
      <c r="B999" s="10"/>
    </row>
    <row r="1000" ht="12.75">
      <c r="B1000" s="10"/>
    </row>
    <row r="1001" ht="12.75">
      <c r="B1001" s="10"/>
    </row>
    <row r="1002" ht="12.75">
      <c r="B1002" s="10"/>
    </row>
    <row r="1003" ht="12.75">
      <c r="B1003" s="10"/>
    </row>
    <row r="1004" ht="12.75">
      <c r="B1004" s="10"/>
    </row>
    <row r="1005" ht="12.75">
      <c r="B1005" s="10"/>
    </row>
    <row r="1006" ht="12.75">
      <c r="B1006" s="10"/>
    </row>
    <row r="1007" ht="12.75">
      <c r="B1007" s="10"/>
    </row>
    <row r="1008" ht="12.75">
      <c r="B1008" s="10"/>
    </row>
    <row r="1009" ht="12.75">
      <c r="B1009" s="10"/>
    </row>
    <row r="1010" ht="12.75">
      <c r="B1010" s="10"/>
    </row>
    <row r="1011" ht="12.75">
      <c r="B1011" s="10"/>
    </row>
    <row r="1012" ht="12.75">
      <c r="B1012" s="10"/>
    </row>
    <row r="1013" ht="12.75">
      <c r="B1013" s="10"/>
    </row>
    <row r="1014" ht="12.75">
      <c r="B1014" s="10"/>
    </row>
    <row r="1015" ht="12.75">
      <c r="B1015" s="10"/>
    </row>
    <row r="1016" ht="12.75">
      <c r="B1016" s="10"/>
    </row>
    <row r="1017" ht="12.75">
      <c r="B1017" s="10"/>
    </row>
    <row r="1018" ht="12.75">
      <c r="B1018" s="10"/>
    </row>
    <row r="1019" ht="12.75">
      <c r="B1019" s="10"/>
    </row>
    <row r="1020" ht="12.75">
      <c r="B1020" s="10"/>
    </row>
    <row r="1021" ht="12.75">
      <c r="B1021" s="10"/>
    </row>
    <row r="1022" ht="12.75">
      <c r="B1022" s="10"/>
    </row>
    <row r="1023" ht="12.75">
      <c r="B1023" s="10"/>
    </row>
    <row r="1024" ht="12.75">
      <c r="B1024" s="10"/>
    </row>
    <row r="1025" ht="12.75">
      <c r="B1025" s="10"/>
    </row>
    <row r="1026" ht="12.75">
      <c r="B1026" s="10"/>
    </row>
    <row r="1027" ht="12.75">
      <c r="B1027" s="10"/>
    </row>
    <row r="1028" ht="12.75">
      <c r="B1028" s="10"/>
    </row>
    <row r="1029" ht="12.75">
      <c r="B1029" s="10"/>
    </row>
    <row r="1030" ht="12.75">
      <c r="B1030" s="10"/>
    </row>
    <row r="1031" ht="12.75">
      <c r="B1031" s="10"/>
    </row>
    <row r="1032" ht="12.75">
      <c r="B1032" s="10"/>
    </row>
    <row r="1033" ht="12.75">
      <c r="B1033" s="10"/>
    </row>
    <row r="1034" ht="12.75">
      <c r="B1034" s="10"/>
    </row>
    <row r="1035" ht="12.75">
      <c r="B1035" s="10"/>
    </row>
    <row r="1036" ht="12.75">
      <c r="B1036" s="10"/>
    </row>
    <row r="1037" ht="12.75">
      <c r="B1037" s="10"/>
    </row>
    <row r="1038" ht="12.75">
      <c r="B1038" s="10"/>
    </row>
    <row r="1039" ht="12.75">
      <c r="B1039" s="10"/>
    </row>
    <row r="1040" ht="12.75">
      <c r="B1040" s="10"/>
    </row>
    <row r="1041" ht="12.75">
      <c r="B1041" s="10"/>
    </row>
    <row r="1042" ht="12.75">
      <c r="B1042" s="10"/>
    </row>
    <row r="1043" ht="12.75">
      <c r="B1043" s="10"/>
    </row>
    <row r="1044" ht="12.75">
      <c r="B1044" s="10"/>
    </row>
    <row r="1045" ht="12.75">
      <c r="B1045" s="10"/>
    </row>
    <row r="1046" ht="12.75">
      <c r="B1046" s="10"/>
    </row>
    <row r="1047" ht="12.75">
      <c r="B1047" s="10"/>
    </row>
    <row r="1048" ht="12.75">
      <c r="B1048" s="10"/>
    </row>
    <row r="1049" ht="12.75">
      <c r="B1049" s="10"/>
    </row>
    <row r="1050" ht="12.75">
      <c r="B1050" s="10"/>
    </row>
    <row r="1051" ht="12.75">
      <c r="B1051" s="10"/>
    </row>
    <row r="1052" ht="12.75">
      <c r="B1052" s="10"/>
    </row>
    <row r="1053" ht="12.75">
      <c r="B1053" s="10"/>
    </row>
    <row r="1054" ht="12.75">
      <c r="B1054" s="10"/>
    </row>
    <row r="1055" ht="12.75">
      <c r="B1055" s="10"/>
    </row>
    <row r="1056" ht="12.75">
      <c r="B1056" s="10"/>
    </row>
    <row r="1057" ht="12.75">
      <c r="B1057" s="10"/>
    </row>
    <row r="1058" ht="12.75">
      <c r="B1058" s="10"/>
    </row>
    <row r="1059" ht="12.75">
      <c r="B1059" s="10"/>
    </row>
    <row r="1060" ht="12.75">
      <c r="B1060" s="10"/>
    </row>
    <row r="1061" ht="12.75">
      <c r="B1061" s="10"/>
    </row>
    <row r="1062" ht="12.75">
      <c r="B1062" s="10"/>
    </row>
    <row r="1063" ht="12.75">
      <c r="B1063" s="10"/>
    </row>
    <row r="1064" ht="12.75">
      <c r="B1064" s="10"/>
    </row>
    <row r="1065" ht="12.75">
      <c r="B1065" s="10"/>
    </row>
    <row r="1066" ht="12.75">
      <c r="B1066" s="10"/>
    </row>
    <row r="1067" ht="12.75">
      <c r="B1067" s="10"/>
    </row>
    <row r="1068" ht="12.75">
      <c r="B1068" s="10"/>
    </row>
    <row r="1069" ht="12.75">
      <c r="B1069" s="10"/>
    </row>
    <row r="1070" ht="12.75">
      <c r="B1070" s="10"/>
    </row>
    <row r="1071" ht="12.75">
      <c r="B1071" s="10"/>
    </row>
    <row r="1072" ht="12.75">
      <c r="B1072" s="10"/>
    </row>
    <row r="1073" ht="12.75">
      <c r="B1073" s="10"/>
    </row>
    <row r="1074" ht="12.75">
      <c r="B1074" s="10"/>
    </row>
    <row r="1075" ht="12.75">
      <c r="B1075" s="10"/>
    </row>
    <row r="1076" ht="12.75">
      <c r="B1076" s="10"/>
    </row>
    <row r="1077" ht="12.75">
      <c r="B1077" s="10"/>
    </row>
    <row r="1078" ht="12.75">
      <c r="B1078" s="10"/>
    </row>
    <row r="1079" ht="12.75">
      <c r="B1079" s="10"/>
    </row>
    <row r="1080" ht="12.75">
      <c r="B1080" s="10"/>
    </row>
  </sheetData>
  <sheetProtection/>
  <mergeCells count="6">
    <mergeCell ref="A3:D3"/>
    <mergeCell ref="C6:D6"/>
    <mergeCell ref="A6:A7"/>
    <mergeCell ref="B1:C1"/>
    <mergeCell ref="B6:B7"/>
    <mergeCell ref="A4:D4"/>
  </mergeCells>
  <printOptions horizontalCentered="1"/>
  <pageMargins left="1.1811023622047245" right="0.2362204724409449" top="0.1968503937007874" bottom="0.1968503937007874" header="0.15748031496062992" footer="0.1968503937007874"/>
  <pageSetup fitToHeight="2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1313"/>
  <sheetViews>
    <sheetView view="pageBreakPreview" zoomScaleSheetLayoutView="100" zoomScalePageLayoutView="0" workbookViewId="0" topLeftCell="A40">
      <selection activeCell="A51" sqref="A51:IV51"/>
    </sheetView>
  </sheetViews>
  <sheetFormatPr defaultColWidth="9.140625" defaultRowHeight="12.75"/>
  <cols>
    <col min="1" max="1" width="19.28125" style="1" customWidth="1"/>
    <col min="2" max="2" width="78.28125" style="8" customWidth="1"/>
    <col min="3" max="3" width="17.00390625" style="22" customWidth="1"/>
    <col min="4" max="4" width="15.8515625" style="22" customWidth="1"/>
    <col min="5" max="5" width="13.8515625" style="22" customWidth="1"/>
    <col min="6" max="16384" width="9.140625" style="22" customWidth="1"/>
  </cols>
  <sheetData>
    <row r="1" ht="11.25" customHeight="1">
      <c r="A1" s="2"/>
    </row>
    <row r="2" ht="11.25" customHeight="1">
      <c r="A2" s="2"/>
    </row>
    <row r="3" spans="1:3" ht="23.25" customHeight="1">
      <c r="A3" s="111" t="s">
        <v>110</v>
      </c>
      <c r="B3" s="111"/>
      <c r="C3" s="111"/>
    </row>
    <row r="4" spans="1:3" ht="24.75" customHeight="1">
      <c r="A4" s="2"/>
      <c r="B4" s="3"/>
      <c r="C4" s="23" t="s">
        <v>15</v>
      </c>
    </row>
    <row r="5" spans="1:3" ht="12.75">
      <c r="A5" s="12" t="s">
        <v>30</v>
      </c>
      <c r="B5" s="12" t="s">
        <v>13</v>
      </c>
      <c r="C5" s="24" t="s">
        <v>14</v>
      </c>
    </row>
    <row r="6" spans="1:3" s="46" customFormat="1" ht="16.5">
      <c r="A6" s="5" t="s">
        <v>31</v>
      </c>
      <c r="B6" s="6" t="s">
        <v>74</v>
      </c>
      <c r="C6" s="45">
        <f>C7+C9+C11+C15+C18+C19+C29+C31+C32+C35+C36</f>
        <v>2201432</v>
      </c>
    </row>
    <row r="7" spans="1:4" ht="16.5">
      <c r="A7" s="5" t="s">
        <v>32</v>
      </c>
      <c r="B7" s="26" t="s">
        <v>33</v>
      </c>
      <c r="C7" s="41">
        <f>SUM(C8)</f>
        <v>1088492</v>
      </c>
      <c r="D7" s="55"/>
    </row>
    <row r="8" spans="1:6" ht="16.5">
      <c r="A8" s="5" t="s">
        <v>34</v>
      </c>
      <c r="B8" s="26" t="s">
        <v>78</v>
      </c>
      <c r="C8" s="41">
        <v>1088492</v>
      </c>
      <c r="F8" s="22" t="s">
        <v>119</v>
      </c>
    </row>
    <row r="9" spans="1:3" ht="33">
      <c r="A9" s="5" t="s">
        <v>106</v>
      </c>
      <c r="B9" s="13" t="s">
        <v>107</v>
      </c>
      <c r="C9" s="41">
        <f>C10</f>
        <v>13391</v>
      </c>
    </row>
    <row r="10" spans="1:3" ht="33">
      <c r="A10" s="5" t="s">
        <v>108</v>
      </c>
      <c r="B10" s="13" t="s">
        <v>109</v>
      </c>
      <c r="C10" s="41">
        <v>13391</v>
      </c>
    </row>
    <row r="11" spans="1:3" ht="16.5">
      <c r="A11" s="5" t="s">
        <v>35</v>
      </c>
      <c r="B11" s="26" t="s">
        <v>36</v>
      </c>
      <c r="C11" s="41">
        <f>SUM(C12+C14+C13)</f>
        <v>257943</v>
      </c>
    </row>
    <row r="12" spans="1:3" ht="16.5">
      <c r="A12" s="5" t="s">
        <v>37</v>
      </c>
      <c r="B12" s="13" t="s">
        <v>41</v>
      </c>
      <c r="C12" s="42">
        <v>240153</v>
      </c>
    </row>
    <row r="13" spans="1:3" ht="16.5">
      <c r="A13" s="5" t="s">
        <v>42</v>
      </c>
      <c r="B13" s="26" t="s">
        <v>43</v>
      </c>
      <c r="C13" s="42">
        <v>1790</v>
      </c>
    </row>
    <row r="14" spans="1:3" ht="33">
      <c r="A14" s="5" t="s">
        <v>105</v>
      </c>
      <c r="B14" s="13" t="s">
        <v>29</v>
      </c>
      <c r="C14" s="42">
        <v>16000</v>
      </c>
    </row>
    <row r="15" spans="1:3" ht="16.5">
      <c r="A15" s="5" t="s">
        <v>44</v>
      </c>
      <c r="B15" s="13" t="s">
        <v>45</v>
      </c>
      <c r="C15" s="42">
        <f>SUM(C16+C17)</f>
        <v>347400</v>
      </c>
    </row>
    <row r="16" spans="1:3" ht="16.5">
      <c r="A16" s="5" t="s">
        <v>46</v>
      </c>
      <c r="B16" s="26" t="s">
        <v>47</v>
      </c>
      <c r="C16" s="42">
        <v>39000</v>
      </c>
    </row>
    <row r="17" spans="1:3" ht="16.5">
      <c r="A17" s="5" t="s">
        <v>48</v>
      </c>
      <c r="B17" s="26" t="s">
        <v>49</v>
      </c>
      <c r="C17" s="42">
        <v>308400</v>
      </c>
    </row>
    <row r="18" spans="1:3" ht="16.5">
      <c r="A18" s="5" t="s">
        <v>50</v>
      </c>
      <c r="B18" s="26" t="s">
        <v>91</v>
      </c>
      <c r="C18" s="42">
        <v>45525</v>
      </c>
    </row>
    <row r="19" spans="1:3" ht="34.5" customHeight="1">
      <c r="A19" s="5" t="s">
        <v>51</v>
      </c>
      <c r="B19" s="13" t="s">
        <v>96</v>
      </c>
      <c r="C19" s="42">
        <f>C20+C21+C26+C28+C25</f>
        <v>250439</v>
      </c>
    </row>
    <row r="20" spans="1:3" ht="69.75" customHeight="1">
      <c r="A20" s="5" t="s">
        <v>52</v>
      </c>
      <c r="B20" s="13" t="s">
        <v>75</v>
      </c>
      <c r="C20" s="42">
        <v>700</v>
      </c>
    </row>
    <row r="21" spans="1:3" ht="87" customHeight="1">
      <c r="A21" s="5" t="s">
        <v>53</v>
      </c>
      <c r="B21" s="13" t="s">
        <v>79</v>
      </c>
      <c r="C21" s="42">
        <f>C22+C23+C24</f>
        <v>196147</v>
      </c>
    </row>
    <row r="22" spans="1:3" ht="66">
      <c r="A22" s="5" t="s">
        <v>115</v>
      </c>
      <c r="B22" s="13" t="s">
        <v>76</v>
      </c>
      <c r="C22" s="41">
        <v>115000</v>
      </c>
    </row>
    <row r="23" spans="1:3" ht="72" customHeight="1">
      <c r="A23" s="5" t="s">
        <v>77</v>
      </c>
      <c r="B23" s="13" t="s">
        <v>80</v>
      </c>
      <c r="C23" s="41">
        <v>6800</v>
      </c>
    </row>
    <row r="24" spans="1:3" ht="82.5">
      <c r="A24" s="5" t="s">
        <v>54</v>
      </c>
      <c r="B24" s="13" t="s">
        <v>81</v>
      </c>
      <c r="C24" s="41">
        <v>74347</v>
      </c>
    </row>
    <row r="25" spans="1:3" ht="49.5">
      <c r="A25" s="28" t="s">
        <v>116</v>
      </c>
      <c r="B25" s="27" t="s">
        <v>117</v>
      </c>
      <c r="C25" s="41">
        <v>2970</v>
      </c>
    </row>
    <row r="26" spans="1:3" ht="16.5">
      <c r="A26" s="5" t="s">
        <v>55</v>
      </c>
      <c r="B26" s="13" t="s">
        <v>56</v>
      </c>
      <c r="C26" s="42">
        <f>SUM(C27)</f>
        <v>2000</v>
      </c>
    </row>
    <row r="27" spans="1:3" ht="49.5">
      <c r="A27" s="4" t="s">
        <v>57</v>
      </c>
      <c r="B27" s="13" t="s">
        <v>58</v>
      </c>
      <c r="C27" s="41">
        <v>2000</v>
      </c>
    </row>
    <row r="28" spans="1:3" ht="82.5">
      <c r="A28" s="4" t="s">
        <v>86</v>
      </c>
      <c r="B28" s="13" t="s">
        <v>82</v>
      </c>
      <c r="C28" s="42">
        <v>48622</v>
      </c>
    </row>
    <row r="29" spans="1:3" ht="16.5">
      <c r="A29" s="4" t="s">
        <v>59</v>
      </c>
      <c r="B29" s="30" t="s">
        <v>60</v>
      </c>
      <c r="C29" s="42">
        <f>C30</f>
        <v>5410</v>
      </c>
    </row>
    <row r="30" spans="1:3" ht="18.75" customHeight="1">
      <c r="A30" s="4" t="s">
        <v>61</v>
      </c>
      <c r="B30" s="13" t="s">
        <v>62</v>
      </c>
      <c r="C30" s="41">
        <v>5410</v>
      </c>
    </row>
    <row r="31" spans="1:3" ht="33">
      <c r="A31" s="4" t="s">
        <v>63</v>
      </c>
      <c r="B31" s="30" t="s">
        <v>64</v>
      </c>
      <c r="C31" s="42">
        <v>10508</v>
      </c>
    </row>
    <row r="32" spans="1:3" ht="33">
      <c r="A32" s="4" t="s">
        <v>65</v>
      </c>
      <c r="B32" s="30" t="s">
        <v>66</v>
      </c>
      <c r="C32" s="42">
        <f>C33+C34</f>
        <v>124175</v>
      </c>
    </row>
    <row r="33" spans="1:3" ht="68.25" customHeight="1">
      <c r="A33" s="4" t="s">
        <v>67</v>
      </c>
      <c r="B33" s="13" t="s">
        <v>83</v>
      </c>
      <c r="C33" s="42">
        <v>90240</v>
      </c>
    </row>
    <row r="34" spans="1:3" ht="54" customHeight="1">
      <c r="A34" s="4" t="s">
        <v>85</v>
      </c>
      <c r="B34" s="13" t="s">
        <v>84</v>
      </c>
      <c r="C34" s="41">
        <v>33935</v>
      </c>
    </row>
    <row r="35" spans="1:3" ht="18.75" customHeight="1">
      <c r="A35" s="4" t="s">
        <v>68</v>
      </c>
      <c r="B35" s="13" t="s">
        <v>69</v>
      </c>
      <c r="C35" s="42">
        <v>48703</v>
      </c>
    </row>
    <row r="36" spans="1:3" ht="16.5">
      <c r="A36" s="4" t="s">
        <v>87</v>
      </c>
      <c r="B36" s="13" t="s">
        <v>88</v>
      </c>
      <c r="C36" s="42">
        <v>9446</v>
      </c>
    </row>
    <row r="37" spans="1:3" s="49" customFormat="1" ht="16.5">
      <c r="A37" s="15" t="s">
        <v>70</v>
      </c>
      <c r="B37" s="16" t="s">
        <v>71</v>
      </c>
      <c r="C37" s="43">
        <f>C38</f>
        <v>1810316.7999999998</v>
      </c>
    </row>
    <row r="38" spans="1:3" s="49" customFormat="1" ht="35.25" customHeight="1">
      <c r="A38" s="15" t="s">
        <v>72</v>
      </c>
      <c r="B38" s="29" t="s">
        <v>73</v>
      </c>
      <c r="C38" s="34">
        <f>C39+C41</f>
        <v>1810316.7999999998</v>
      </c>
    </row>
    <row r="39" spans="1:3" s="32" customFormat="1" ht="20.25" customHeight="1">
      <c r="A39" s="48" t="s">
        <v>99</v>
      </c>
      <c r="B39" s="50" t="s">
        <v>101</v>
      </c>
      <c r="C39" s="34">
        <f>C40</f>
        <v>90494</v>
      </c>
    </row>
    <row r="40" spans="1:3" s="32" customFormat="1" ht="33.75" customHeight="1">
      <c r="A40" s="48" t="s">
        <v>4</v>
      </c>
      <c r="B40" s="51" t="s">
        <v>20</v>
      </c>
      <c r="C40" s="34">
        <v>90494</v>
      </c>
    </row>
    <row r="41" spans="1:3" s="49" customFormat="1" ht="21" customHeight="1">
      <c r="A41" s="48" t="s">
        <v>9</v>
      </c>
      <c r="B41" s="47" t="s">
        <v>40</v>
      </c>
      <c r="C41" s="34">
        <f>C42+C43+C44+C45+C46+C47+C48+C49</f>
        <v>1719822.7999999998</v>
      </c>
    </row>
    <row r="42" spans="1:3" s="49" customFormat="1" ht="33">
      <c r="A42" s="15" t="s">
        <v>5</v>
      </c>
      <c r="B42" s="52" t="s">
        <v>16</v>
      </c>
      <c r="C42" s="34">
        <v>39810</v>
      </c>
    </row>
    <row r="43" spans="1:3" s="49" customFormat="1" ht="33">
      <c r="A43" s="15" t="s">
        <v>2</v>
      </c>
      <c r="B43" s="52" t="s">
        <v>19</v>
      </c>
      <c r="C43" s="34">
        <v>22072.1</v>
      </c>
    </row>
    <row r="44" spans="1:3" ht="52.5" customHeight="1">
      <c r="A44" s="15" t="s">
        <v>8</v>
      </c>
      <c r="B44" s="52" t="s">
        <v>0</v>
      </c>
      <c r="C44" s="34">
        <v>42355.5</v>
      </c>
    </row>
    <row r="45" spans="1:3" ht="69.75" customHeight="1">
      <c r="A45" s="15" t="s">
        <v>6</v>
      </c>
      <c r="B45" s="52" t="s">
        <v>25</v>
      </c>
      <c r="C45" s="34">
        <v>54145</v>
      </c>
    </row>
    <row r="46" spans="1:3" ht="66">
      <c r="A46" s="53" t="s">
        <v>11</v>
      </c>
      <c r="B46" s="54" t="s">
        <v>121</v>
      </c>
      <c r="C46" s="34">
        <v>58422.7</v>
      </c>
    </row>
    <row r="47" spans="1:3" ht="66">
      <c r="A47" s="53" t="s">
        <v>1</v>
      </c>
      <c r="B47" s="54" t="s">
        <v>100</v>
      </c>
      <c r="C47" s="34">
        <v>52</v>
      </c>
    </row>
    <row r="48" spans="1:3" ht="48.75" customHeight="1">
      <c r="A48" s="15" t="s">
        <v>7</v>
      </c>
      <c r="B48" s="52" t="s">
        <v>118</v>
      </c>
      <c r="C48" s="34">
        <v>1522.8</v>
      </c>
    </row>
    <row r="49" spans="1:3" ht="16.5">
      <c r="A49" s="53" t="s">
        <v>3</v>
      </c>
      <c r="B49" s="54" t="s">
        <v>12</v>
      </c>
      <c r="C49" s="34">
        <v>1501442.7</v>
      </c>
    </row>
    <row r="50" spans="1:4" ht="16.5">
      <c r="A50" s="5"/>
      <c r="B50" s="7" t="s">
        <v>104</v>
      </c>
      <c r="C50" s="35">
        <f>C37+C6</f>
        <v>4011748.8</v>
      </c>
      <c r="D50" s="4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spans="1:2" ht="12.75">
      <c r="A56" s="1" t="s">
        <v>24</v>
      </c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  <row r="323" ht="12.75">
      <c r="B323" s="9"/>
    </row>
    <row r="324" ht="12.75">
      <c r="B324" s="9"/>
    </row>
    <row r="325" ht="12.75">
      <c r="B325" s="9"/>
    </row>
    <row r="326" ht="12.75">
      <c r="B326" s="9"/>
    </row>
    <row r="327" ht="12.75">
      <c r="B327" s="9"/>
    </row>
    <row r="328" ht="12.75">
      <c r="B328" s="9"/>
    </row>
    <row r="329" ht="12.75">
      <c r="B329" s="9"/>
    </row>
    <row r="330" ht="12.75">
      <c r="B330" s="9"/>
    </row>
    <row r="331" ht="12.75">
      <c r="B331" s="9"/>
    </row>
    <row r="332" ht="12.75">
      <c r="B332" s="9"/>
    </row>
    <row r="333" ht="12.75">
      <c r="B333" s="9"/>
    </row>
    <row r="334" ht="12.75">
      <c r="B334" s="9"/>
    </row>
    <row r="335" ht="12.75">
      <c r="B335" s="9"/>
    </row>
    <row r="336" ht="12.75">
      <c r="B336" s="9"/>
    </row>
    <row r="337" ht="12.75">
      <c r="B337" s="9"/>
    </row>
    <row r="338" ht="12.75">
      <c r="B338" s="9"/>
    </row>
    <row r="339" ht="12.75">
      <c r="B339" s="9"/>
    </row>
    <row r="340" ht="12.75">
      <c r="B340" s="9"/>
    </row>
    <row r="341" ht="12.75">
      <c r="B341" s="9"/>
    </row>
    <row r="342" ht="12.75">
      <c r="B342" s="9"/>
    </row>
    <row r="343" ht="12.75">
      <c r="B343" s="9"/>
    </row>
    <row r="344" ht="12.75">
      <c r="B344" s="9"/>
    </row>
    <row r="345" ht="12.75">
      <c r="B345" s="9"/>
    </row>
    <row r="346" ht="12.75">
      <c r="B346" s="9"/>
    </row>
    <row r="347" ht="12.75">
      <c r="B347" s="9"/>
    </row>
    <row r="348" ht="12.75">
      <c r="B348" s="9"/>
    </row>
    <row r="349" ht="12.75">
      <c r="B349" s="9"/>
    </row>
    <row r="350" ht="12.75">
      <c r="B350" s="9"/>
    </row>
    <row r="351" ht="12.75">
      <c r="B351" s="9"/>
    </row>
    <row r="352" ht="12.75">
      <c r="B352" s="9"/>
    </row>
    <row r="353" ht="12.75">
      <c r="B353" s="9"/>
    </row>
    <row r="354" ht="12.75">
      <c r="B354" s="9"/>
    </row>
    <row r="355" ht="12.75">
      <c r="B355" s="9"/>
    </row>
    <row r="356" ht="12.75">
      <c r="B356" s="9"/>
    </row>
    <row r="357" ht="12.75">
      <c r="B357" s="9"/>
    </row>
    <row r="358" ht="12.75">
      <c r="B358" s="9"/>
    </row>
    <row r="359" ht="12.75">
      <c r="B359" s="9"/>
    </row>
    <row r="360" ht="12.75">
      <c r="B360" s="9"/>
    </row>
    <row r="361" ht="12.75">
      <c r="B361" s="9"/>
    </row>
    <row r="362" ht="12.75">
      <c r="B362" s="9"/>
    </row>
    <row r="363" ht="12.75">
      <c r="B363" s="9"/>
    </row>
    <row r="364" ht="12.75">
      <c r="B364" s="9"/>
    </row>
    <row r="365" ht="12.75">
      <c r="B365" s="9"/>
    </row>
    <row r="366" ht="12.75">
      <c r="B366" s="9"/>
    </row>
    <row r="367" ht="12.75">
      <c r="B367" s="9"/>
    </row>
    <row r="368" ht="12.75">
      <c r="B368" s="9"/>
    </row>
    <row r="369" ht="12.75">
      <c r="B369" s="9"/>
    </row>
    <row r="370" ht="12.75">
      <c r="B370" s="9"/>
    </row>
    <row r="371" ht="12.75">
      <c r="B371" s="9"/>
    </row>
    <row r="372" ht="12.75">
      <c r="B372" s="9"/>
    </row>
    <row r="373" ht="12.75">
      <c r="B373" s="9"/>
    </row>
    <row r="374" ht="12.75">
      <c r="B374" s="10"/>
    </row>
    <row r="375" ht="12.75">
      <c r="B375" s="10"/>
    </row>
    <row r="376" ht="12.75">
      <c r="B376" s="10"/>
    </row>
    <row r="377" ht="12.75">
      <c r="B377" s="10"/>
    </row>
    <row r="378" ht="12.75">
      <c r="B378" s="10"/>
    </row>
    <row r="379" ht="12.75">
      <c r="B379" s="10"/>
    </row>
    <row r="380" ht="12.75">
      <c r="B380" s="10"/>
    </row>
    <row r="381" ht="12.75">
      <c r="B381" s="10"/>
    </row>
    <row r="382" ht="12.75">
      <c r="B382" s="10"/>
    </row>
    <row r="383" ht="12.75">
      <c r="B383" s="10"/>
    </row>
    <row r="384" ht="12.75">
      <c r="B384" s="10"/>
    </row>
    <row r="385" ht="12.75">
      <c r="B385" s="10"/>
    </row>
    <row r="386" ht="12.75">
      <c r="B386" s="10"/>
    </row>
    <row r="387" ht="12.75">
      <c r="B387" s="10"/>
    </row>
    <row r="388" ht="12.75">
      <c r="B388" s="10"/>
    </row>
    <row r="389" ht="12.75">
      <c r="B389" s="10"/>
    </row>
    <row r="390" ht="12.75">
      <c r="B390" s="10"/>
    </row>
    <row r="391" ht="12.75">
      <c r="B391" s="10"/>
    </row>
    <row r="392" ht="12.75">
      <c r="B392" s="10"/>
    </row>
    <row r="393" ht="12.75">
      <c r="B393" s="10"/>
    </row>
    <row r="394" ht="12.75">
      <c r="B394" s="10"/>
    </row>
    <row r="395" ht="12.75">
      <c r="B395" s="10"/>
    </row>
    <row r="396" ht="12.75">
      <c r="B396" s="10"/>
    </row>
    <row r="397" ht="12.75">
      <c r="B397" s="10"/>
    </row>
    <row r="398" ht="12.75">
      <c r="B398" s="10"/>
    </row>
    <row r="399" ht="12.75">
      <c r="B399" s="10"/>
    </row>
    <row r="400" ht="12.75">
      <c r="B400" s="10"/>
    </row>
    <row r="401" ht="12.75">
      <c r="B401" s="10"/>
    </row>
    <row r="402" ht="12.75">
      <c r="B402" s="10"/>
    </row>
    <row r="403" ht="12.75">
      <c r="B403" s="10"/>
    </row>
    <row r="404" ht="12.75">
      <c r="B404" s="10"/>
    </row>
    <row r="405" ht="12.75">
      <c r="B405" s="10"/>
    </row>
    <row r="406" ht="12.75">
      <c r="B406" s="10"/>
    </row>
    <row r="407" ht="12.75">
      <c r="B407" s="10"/>
    </row>
    <row r="408" ht="12.75">
      <c r="B408" s="10"/>
    </row>
    <row r="409" ht="12.75">
      <c r="B409" s="10"/>
    </row>
    <row r="410" ht="12.75">
      <c r="B410" s="10"/>
    </row>
    <row r="411" ht="12.75">
      <c r="B411" s="10"/>
    </row>
    <row r="412" ht="12.75">
      <c r="B412" s="10"/>
    </row>
    <row r="413" ht="12.75">
      <c r="B413" s="10"/>
    </row>
    <row r="414" ht="12.75">
      <c r="B414" s="10"/>
    </row>
    <row r="415" ht="12.75">
      <c r="B415" s="10"/>
    </row>
    <row r="416" ht="12.75">
      <c r="B416" s="10"/>
    </row>
    <row r="417" ht="12.75">
      <c r="B417" s="10"/>
    </row>
    <row r="418" ht="12.75">
      <c r="B418" s="10"/>
    </row>
    <row r="419" ht="12.75">
      <c r="B419" s="10"/>
    </row>
    <row r="420" ht="12.75">
      <c r="B420" s="10"/>
    </row>
    <row r="421" ht="12.75">
      <c r="B421" s="10"/>
    </row>
    <row r="422" ht="12.75">
      <c r="B422" s="10"/>
    </row>
    <row r="423" ht="12.75">
      <c r="B423" s="10"/>
    </row>
    <row r="424" ht="12.75">
      <c r="B424" s="10"/>
    </row>
    <row r="425" ht="12.75">
      <c r="B425" s="10"/>
    </row>
    <row r="426" ht="12.75">
      <c r="B426" s="10"/>
    </row>
    <row r="427" ht="12.75">
      <c r="B427" s="10"/>
    </row>
    <row r="428" ht="12.75">
      <c r="B428" s="10"/>
    </row>
    <row r="429" ht="12.75">
      <c r="B429" s="10"/>
    </row>
    <row r="430" ht="12.75">
      <c r="B430" s="10"/>
    </row>
    <row r="431" ht="12.75">
      <c r="B431" s="10"/>
    </row>
    <row r="432" ht="12.75">
      <c r="B432" s="10"/>
    </row>
    <row r="433" ht="12.75">
      <c r="B433" s="10"/>
    </row>
    <row r="434" ht="12.75">
      <c r="B434" s="10"/>
    </row>
    <row r="435" ht="12.75">
      <c r="B435" s="10"/>
    </row>
    <row r="436" ht="12.75">
      <c r="B436" s="10"/>
    </row>
    <row r="437" ht="12.75">
      <c r="B437" s="10"/>
    </row>
    <row r="438" ht="12.75">
      <c r="B438" s="10"/>
    </row>
    <row r="439" ht="12.75">
      <c r="B439" s="10"/>
    </row>
    <row r="440" ht="12.75">
      <c r="B440" s="10"/>
    </row>
    <row r="441" ht="12.75">
      <c r="B441" s="10"/>
    </row>
    <row r="442" ht="12.75">
      <c r="B442" s="10"/>
    </row>
    <row r="443" ht="12.75">
      <c r="B443" s="10"/>
    </row>
    <row r="444" ht="12.75">
      <c r="B444" s="10"/>
    </row>
    <row r="445" ht="12.75">
      <c r="B445" s="10"/>
    </row>
    <row r="446" ht="12.75">
      <c r="B446" s="10"/>
    </row>
    <row r="447" ht="12.75">
      <c r="B447" s="10"/>
    </row>
    <row r="448" ht="12.75">
      <c r="B448" s="10"/>
    </row>
    <row r="449" ht="12.75">
      <c r="B449" s="10"/>
    </row>
    <row r="450" ht="12.75">
      <c r="B450" s="10"/>
    </row>
    <row r="451" ht="12.75">
      <c r="B451" s="10"/>
    </row>
    <row r="452" ht="12.75">
      <c r="B452" s="10"/>
    </row>
    <row r="453" ht="12.75">
      <c r="B453" s="10"/>
    </row>
    <row r="454" ht="12.75">
      <c r="B454" s="10"/>
    </row>
    <row r="455" ht="12.75">
      <c r="B455" s="10"/>
    </row>
    <row r="456" ht="12.75">
      <c r="B456" s="10"/>
    </row>
    <row r="457" ht="12.75">
      <c r="B457" s="10"/>
    </row>
    <row r="458" ht="12.75">
      <c r="B458" s="10"/>
    </row>
    <row r="459" ht="12.75">
      <c r="B459" s="10"/>
    </row>
    <row r="460" ht="12.75">
      <c r="B460" s="10"/>
    </row>
    <row r="461" ht="12.75">
      <c r="B461" s="10"/>
    </row>
    <row r="462" ht="12.75">
      <c r="B462" s="10"/>
    </row>
    <row r="463" ht="12.75">
      <c r="B463" s="10"/>
    </row>
    <row r="464" ht="12.75">
      <c r="B464" s="10"/>
    </row>
    <row r="465" ht="12.75">
      <c r="B465" s="10"/>
    </row>
    <row r="466" ht="12.75">
      <c r="B466" s="10"/>
    </row>
    <row r="467" ht="12.75">
      <c r="B467" s="10"/>
    </row>
    <row r="468" ht="12.75">
      <c r="B468" s="10"/>
    </row>
    <row r="469" ht="12.75">
      <c r="B469" s="10"/>
    </row>
    <row r="470" ht="12.75">
      <c r="B470" s="10"/>
    </row>
    <row r="471" ht="12.75">
      <c r="B471" s="10"/>
    </row>
    <row r="472" ht="12.75">
      <c r="B472" s="10"/>
    </row>
    <row r="473" ht="12.75">
      <c r="B473" s="10"/>
    </row>
    <row r="474" ht="12.75">
      <c r="B474" s="10"/>
    </row>
    <row r="475" ht="12.75">
      <c r="B475" s="10"/>
    </row>
    <row r="476" ht="12.75">
      <c r="B476" s="10"/>
    </row>
    <row r="477" ht="12.75">
      <c r="B477" s="10"/>
    </row>
    <row r="478" ht="12.75">
      <c r="B478" s="10"/>
    </row>
    <row r="479" ht="12.75">
      <c r="B479" s="10"/>
    </row>
    <row r="480" ht="12.75">
      <c r="B480" s="10"/>
    </row>
    <row r="481" ht="12.75">
      <c r="B481" s="10"/>
    </row>
    <row r="482" ht="12.75">
      <c r="B482" s="10"/>
    </row>
    <row r="483" ht="12.75">
      <c r="B483" s="10"/>
    </row>
    <row r="484" ht="12.75">
      <c r="B484" s="10"/>
    </row>
    <row r="485" ht="12.75">
      <c r="B485" s="10"/>
    </row>
    <row r="486" ht="12.75">
      <c r="B486" s="10"/>
    </row>
    <row r="487" ht="12.75">
      <c r="B487" s="10"/>
    </row>
    <row r="488" ht="12.75">
      <c r="B488" s="10"/>
    </row>
    <row r="489" ht="12.75">
      <c r="B489" s="10"/>
    </row>
    <row r="490" ht="12.75">
      <c r="B490" s="10"/>
    </row>
    <row r="491" ht="12.75">
      <c r="B491" s="10"/>
    </row>
    <row r="492" ht="12.75">
      <c r="B492" s="10"/>
    </row>
    <row r="493" ht="12.75">
      <c r="B493" s="10"/>
    </row>
    <row r="494" ht="12.75">
      <c r="B494" s="10"/>
    </row>
    <row r="495" ht="12.75">
      <c r="B495" s="10"/>
    </row>
    <row r="496" ht="12.75">
      <c r="B496" s="10"/>
    </row>
    <row r="497" ht="12.75">
      <c r="B497" s="10"/>
    </row>
    <row r="498" ht="12.75">
      <c r="B498" s="10"/>
    </row>
    <row r="499" ht="12.75">
      <c r="B499" s="10"/>
    </row>
    <row r="500" ht="12.75">
      <c r="B500" s="10"/>
    </row>
    <row r="501" ht="12.75">
      <c r="B501" s="10"/>
    </row>
    <row r="502" ht="12.75">
      <c r="B502" s="10"/>
    </row>
    <row r="503" ht="12.75">
      <c r="B503" s="10"/>
    </row>
    <row r="504" ht="12.75">
      <c r="B504" s="10"/>
    </row>
    <row r="505" ht="12.75">
      <c r="B505" s="10"/>
    </row>
    <row r="506" ht="12.75">
      <c r="B506" s="10"/>
    </row>
    <row r="507" ht="12.75">
      <c r="B507" s="10"/>
    </row>
    <row r="508" ht="12.75">
      <c r="B508" s="10"/>
    </row>
    <row r="509" ht="12.75">
      <c r="B509" s="10"/>
    </row>
    <row r="510" ht="12.75">
      <c r="B510" s="10"/>
    </row>
    <row r="511" ht="12.75">
      <c r="B511" s="10"/>
    </row>
    <row r="512" ht="12.75">
      <c r="B512" s="10"/>
    </row>
    <row r="513" ht="12.75">
      <c r="B513" s="10"/>
    </row>
    <row r="514" ht="12.75">
      <c r="B514" s="10"/>
    </row>
    <row r="515" ht="12.75">
      <c r="B515" s="10"/>
    </row>
    <row r="516" ht="12.75">
      <c r="B516" s="10"/>
    </row>
    <row r="517" ht="12.75">
      <c r="B517" s="10"/>
    </row>
    <row r="518" ht="12.75">
      <c r="B518" s="10"/>
    </row>
    <row r="519" ht="12.75">
      <c r="B519" s="10"/>
    </row>
    <row r="520" ht="12.75">
      <c r="B520" s="10"/>
    </row>
    <row r="521" ht="12.75">
      <c r="B521" s="10"/>
    </row>
    <row r="522" ht="12.75">
      <c r="B522" s="10"/>
    </row>
    <row r="523" ht="12.75">
      <c r="B523" s="10"/>
    </row>
    <row r="524" ht="12.75">
      <c r="B524" s="10"/>
    </row>
    <row r="525" ht="12.75">
      <c r="B525" s="10"/>
    </row>
    <row r="526" ht="12.75">
      <c r="B526" s="10"/>
    </row>
    <row r="527" ht="12.75">
      <c r="B527" s="10"/>
    </row>
    <row r="528" ht="12.75">
      <c r="B528" s="10"/>
    </row>
    <row r="529" ht="12.75">
      <c r="B529" s="10"/>
    </row>
    <row r="530" ht="12.75">
      <c r="B530" s="10"/>
    </row>
    <row r="531" ht="12.75">
      <c r="B531" s="10"/>
    </row>
    <row r="532" ht="12.75">
      <c r="B532" s="10"/>
    </row>
    <row r="533" ht="12.75">
      <c r="B533" s="10"/>
    </row>
    <row r="534" ht="12.75">
      <c r="B534" s="10"/>
    </row>
    <row r="535" ht="12.75">
      <c r="B535" s="10"/>
    </row>
    <row r="536" ht="12.75">
      <c r="B536" s="10"/>
    </row>
    <row r="537" ht="12.75">
      <c r="B537" s="10"/>
    </row>
    <row r="538" ht="12.75">
      <c r="B538" s="10"/>
    </row>
    <row r="539" ht="12.75">
      <c r="B539" s="10"/>
    </row>
    <row r="540" ht="12.75">
      <c r="B540" s="10"/>
    </row>
    <row r="541" ht="12.75">
      <c r="B541" s="10"/>
    </row>
    <row r="542" ht="12.75">
      <c r="B542" s="10"/>
    </row>
    <row r="543" ht="12.75">
      <c r="B543" s="10"/>
    </row>
    <row r="544" ht="12.75">
      <c r="B544" s="10"/>
    </row>
    <row r="545" ht="12.75">
      <c r="B545" s="10"/>
    </row>
    <row r="546" ht="12.75">
      <c r="B546" s="10"/>
    </row>
    <row r="547" ht="12.75">
      <c r="B547" s="10"/>
    </row>
    <row r="548" ht="12.75">
      <c r="B548" s="10"/>
    </row>
    <row r="549" ht="12.75">
      <c r="B549" s="10"/>
    </row>
    <row r="550" ht="12.75">
      <c r="B550" s="10"/>
    </row>
    <row r="551" ht="12.75">
      <c r="B551" s="10"/>
    </row>
    <row r="552" ht="12.75">
      <c r="B552" s="10"/>
    </row>
    <row r="553" ht="12.75">
      <c r="B553" s="10"/>
    </row>
    <row r="554" ht="12.75">
      <c r="B554" s="10"/>
    </row>
    <row r="555" ht="12.75">
      <c r="B555" s="10"/>
    </row>
    <row r="556" ht="12.75">
      <c r="B556" s="10"/>
    </row>
    <row r="557" ht="12.75">
      <c r="B557" s="10"/>
    </row>
    <row r="558" ht="12.75">
      <c r="B558" s="10"/>
    </row>
    <row r="559" ht="12.75">
      <c r="B559" s="10"/>
    </row>
    <row r="560" ht="12.75">
      <c r="B560" s="10"/>
    </row>
    <row r="561" ht="12.75">
      <c r="B561" s="10"/>
    </row>
    <row r="562" ht="12.75">
      <c r="B562" s="10"/>
    </row>
    <row r="563" ht="12.75">
      <c r="B563" s="10"/>
    </row>
    <row r="564" ht="12.75">
      <c r="B564" s="10"/>
    </row>
    <row r="565" ht="12.75">
      <c r="B565" s="10"/>
    </row>
    <row r="566" ht="12.75">
      <c r="B566" s="10"/>
    </row>
    <row r="567" ht="12.75">
      <c r="B567" s="10"/>
    </row>
    <row r="568" ht="12.75">
      <c r="B568" s="10"/>
    </row>
    <row r="569" ht="12.75">
      <c r="B569" s="10"/>
    </row>
    <row r="570" ht="12.75">
      <c r="B570" s="10"/>
    </row>
    <row r="571" ht="12.75">
      <c r="B571" s="10"/>
    </row>
    <row r="572" ht="12.75">
      <c r="B572" s="10"/>
    </row>
    <row r="573" ht="12.75">
      <c r="B573" s="10"/>
    </row>
    <row r="574" ht="12.75">
      <c r="B574" s="10"/>
    </row>
    <row r="575" ht="12.75">
      <c r="B575" s="10"/>
    </row>
    <row r="576" ht="12.75">
      <c r="B576" s="10"/>
    </row>
    <row r="577" ht="12.75">
      <c r="B577" s="10"/>
    </row>
    <row r="578" ht="12.75">
      <c r="B578" s="10"/>
    </row>
    <row r="579" ht="12.75">
      <c r="B579" s="10"/>
    </row>
    <row r="580" ht="12.75">
      <c r="B580" s="10"/>
    </row>
    <row r="581" ht="12.75">
      <c r="B581" s="10"/>
    </row>
    <row r="582" ht="12.75">
      <c r="B582" s="10"/>
    </row>
    <row r="583" ht="12.75">
      <c r="B583" s="10"/>
    </row>
    <row r="584" ht="12.75">
      <c r="B584" s="10"/>
    </row>
    <row r="585" ht="12.75">
      <c r="B585" s="10"/>
    </row>
    <row r="586" ht="12.75">
      <c r="B586" s="10"/>
    </row>
    <row r="587" ht="12.75">
      <c r="B587" s="10"/>
    </row>
    <row r="588" ht="12.75">
      <c r="B588" s="10"/>
    </row>
    <row r="589" ht="12.75">
      <c r="B589" s="10"/>
    </row>
    <row r="590" ht="12.75">
      <c r="B590" s="10"/>
    </row>
    <row r="591" ht="12.75">
      <c r="B591" s="10"/>
    </row>
    <row r="592" ht="12.75">
      <c r="B592" s="10"/>
    </row>
    <row r="593" ht="12.75">
      <c r="B593" s="10"/>
    </row>
    <row r="594" ht="12.75">
      <c r="B594" s="10"/>
    </row>
    <row r="595" ht="12.75">
      <c r="B595" s="10"/>
    </row>
    <row r="596" ht="12.75">
      <c r="B596" s="10"/>
    </row>
    <row r="597" ht="12.75">
      <c r="B597" s="10"/>
    </row>
    <row r="598" ht="12.75">
      <c r="B598" s="10"/>
    </row>
    <row r="599" ht="12.75">
      <c r="B599" s="10"/>
    </row>
    <row r="600" ht="12.75">
      <c r="B600" s="10"/>
    </row>
    <row r="601" ht="12.75">
      <c r="B601" s="10"/>
    </row>
    <row r="602" ht="12.75">
      <c r="B602" s="10"/>
    </row>
    <row r="603" ht="12.75">
      <c r="B603" s="10"/>
    </row>
    <row r="604" ht="12.75">
      <c r="B604" s="10"/>
    </row>
    <row r="605" ht="12.75">
      <c r="B605" s="10"/>
    </row>
    <row r="606" ht="12.75">
      <c r="B606" s="10"/>
    </row>
    <row r="607" ht="12.75">
      <c r="B607" s="10"/>
    </row>
    <row r="608" ht="12.75">
      <c r="B608" s="10"/>
    </row>
    <row r="609" ht="12.75">
      <c r="B609" s="10"/>
    </row>
    <row r="610" ht="12.75">
      <c r="B610" s="10"/>
    </row>
    <row r="611" ht="12.75">
      <c r="B611" s="10"/>
    </row>
    <row r="612" ht="12.75">
      <c r="B612" s="10"/>
    </row>
    <row r="613" ht="12.75">
      <c r="B613" s="10"/>
    </row>
    <row r="614" ht="12.75">
      <c r="B614" s="10"/>
    </row>
    <row r="615" ht="12.75">
      <c r="B615" s="10"/>
    </row>
    <row r="616" ht="12.75">
      <c r="B616" s="10"/>
    </row>
    <row r="617" ht="12.75">
      <c r="B617" s="10"/>
    </row>
    <row r="618" ht="12.75">
      <c r="B618" s="10"/>
    </row>
    <row r="619" ht="12.75">
      <c r="B619" s="10"/>
    </row>
    <row r="620" ht="12.75">
      <c r="B620" s="10"/>
    </row>
    <row r="621" ht="12.75">
      <c r="B621" s="10"/>
    </row>
    <row r="622" ht="12.75">
      <c r="B622" s="10"/>
    </row>
    <row r="623" ht="12.75">
      <c r="B623" s="10"/>
    </row>
    <row r="624" ht="12.75">
      <c r="B624" s="10"/>
    </row>
    <row r="625" ht="12.75">
      <c r="B625" s="10"/>
    </row>
    <row r="626" ht="12.75">
      <c r="B626" s="10"/>
    </row>
    <row r="627" ht="12.75">
      <c r="B627" s="10"/>
    </row>
    <row r="628" ht="12.75">
      <c r="B628" s="10"/>
    </row>
    <row r="629" ht="12.75">
      <c r="B629" s="10"/>
    </row>
    <row r="630" ht="12.75">
      <c r="B630" s="10"/>
    </row>
    <row r="631" ht="12.75">
      <c r="B631" s="10"/>
    </row>
    <row r="632" ht="12.75">
      <c r="B632" s="10"/>
    </row>
    <row r="633" ht="12.75">
      <c r="B633" s="10"/>
    </row>
    <row r="634" ht="12.75">
      <c r="B634" s="10"/>
    </row>
    <row r="635" ht="12.75">
      <c r="B635" s="10"/>
    </row>
    <row r="636" ht="12.75">
      <c r="B636" s="10"/>
    </row>
    <row r="637" ht="12.75">
      <c r="B637" s="10"/>
    </row>
    <row r="638" ht="12.75">
      <c r="B638" s="10"/>
    </row>
    <row r="639" ht="12.75">
      <c r="B639" s="10"/>
    </row>
    <row r="640" ht="12.75">
      <c r="B640" s="10"/>
    </row>
    <row r="641" ht="12.75">
      <c r="B641" s="10"/>
    </row>
    <row r="642" ht="12.75">
      <c r="B642" s="10"/>
    </row>
    <row r="643" ht="12.75">
      <c r="B643" s="10"/>
    </row>
    <row r="644" ht="12.75">
      <c r="B644" s="10"/>
    </row>
    <row r="645" ht="12.75">
      <c r="B645" s="10"/>
    </row>
    <row r="646" ht="12.75">
      <c r="B646" s="10"/>
    </row>
    <row r="647" ht="12.75">
      <c r="B647" s="10"/>
    </row>
    <row r="648" ht="12.75">
      <c r="B648" s="10"/>
    </row>
    <row r="649" ht="12.75">
      <c r="B649" s="10"/>
    </row>
    <row r="650" ht="12.75">
      <c r="B650" s="10"/>
    </row>
    <row r="651" ht="12.75">
      <c r="B651" s="10"/>
    </row>
    <row r="652" ht="12.75">
      <c r="B652" s="10"/>
    </row>
    <row r="653" ht="12.75">
      <c r="B653" s="10"/>
    </row>
    <row r="654" ht="12.75">
      <c r="B654" s="10"/>
    </row>
    <row r="655" ht="12.75">
      <c r="B655" s="10"/>
    </row>
    <row r="656" ht="12.75">
      <c r="B656" s="10"/>
    </row>
    <row r="657" ht="12.75">
      <c r="B657" s="10"/>
    </row>
    <row r="658" ht="12.75">
      <c r="B658" s="10"/>
    </row>
    <row r="659" ht="12.75">
      <c r="B659" s="10"/>
    </row>
    <row r="660" ht="12.75">
      <c r="B660" s="10"/>
    </row>
    <row r="661" ht="12.75">
      <c r="B661" s="10"/>
    </row>
    <row r="662" ht="12.75">
      <c r="B662" s="10"/>
    </row>
    <row r="663" ht="12.75">
      <c r="B663" s="10"/>
    </row>
    <row r="664" ht="12.75">
      <c r="B664" s="10"/>
    </row>
    <row r="665" ht="12.75">
      <c r="B665" s="10"/>
    </row>
    <row r="666" ht="12.75">
      <c r="B666" s="10"/>
    </row>
    <row r="667" ht="12.75">
      <c r="B667" s="10"/>
    </row>
    <row r="668" ht="12.75">
      <c r="B668" s="10"/>
    </row>
    <row r="669" ht="12.75">
      <c r="B669" s="10"/>
    </row>
    <row r="670" ht="12.75">
      <c r="B670" s="10"/>
    </row>
    <row r="671" ht="12.75">
      <c r="B671" s="10"/>
    </row>
    <row r="672" ht="12.75">
      <c r="B672" s="10"/>
    </row>
    <row r="673" ht="12.75">
      <c r="B673" s="10"/>
    </row>
    <row r="674" ht="12.75">
      <c r="B674" s="10"/>
    </row>
    <row r="675" ht="12.75">
      <c r="B675" s="10"/>
    </row>
    <row r="676" ht="12.75">
      <c r="B676" s="10"/>
    </row>
    <row r="677" ht="12.75">
      <c r="B677" s="10"/>
    </row>
    <row r="678" ht="12.75">
      <c r="B678" s="10"/>
    </row>
    <row r="679" ht="12.75">
      <c r="B679" s="10"/>
    </row>
    <row r="680" ht="12.75">
      <c r="B680" s="10"/>
    </row>
    <row r="681" ht="12.75">
      <c r="B681" s="10"/>
    </row>
    <row r="682" ht="12.75">
      <c r="B682" s="10"/>
    </row>
    <row r="683" ht="12.75">
      <c r="B683" s="10"/>
    </row>
    <row r="684" ht="12.75">
      <c r="B684" s="10"/>
    </row>
    <row r="685" ht="12.75">
      <c r="B685" s="10"/>
    </row>
    <row r="686" ht="12.75">
      <c r="B686" s="10"/>
    </row>
    <row r="687" ht="12.75">
      <c r="B687" s="10"/>
    </row>
    <row r="688" ht="12.75">
      <c r="B688" s="10"/>
    </row>
    <row r="689" ht="12.75">
      <c r="B689" s="10"/>
    </row>
    <row r="690" ht="12.75">
      <c r="B690" s="10"/>
    </row>
    <row r="691" ht="12.75">
      <c r="B691" s="10"/>
    </row>
    <row r="692" ht="12.75">
      <c r="B692" s="10"/>
    </row>
    <row r="693" ht="12.75">
      <c r="B693" s="10"/>
    </row>
    <row r="694" ht="12.75">
      <c r="B694" s="10"/>
    </row>
    <row r="695" ht="12.75">
      <c r="B695" s="10"/>
    </row>
    <row r="696" ht="12.75">
      <c r="B696" s="10"/>
    </row>
    <row r="697" ht="12.75">
      <c r="B697" s="10"/>
    </row>
    <row r="698" ht="12.75">
      <c r="B698" s="10"/>
    </row>
    <row r="699" ht="12.75">
      <c r="B699" s="10"/>
    </row>
    <row r="700" ht="12.75">
      <c r="B700" s="10"/>
    </row>
    <row r="701" ht="12.75">
      <c r="B701" s="10"/>
    </row>
    <row r="702" ht="12.75">
      <c r="B702" s="10"/>
    </row>
    <row r="703" ht="12.75">
      <c r="B703" s="10"/>
    </row>
    <row r="704" ht="12.75">
      <c r="B704" s="10"/>
    </row>
    <row r="705" ht="12.75">
      <c r="B705" s="10"/>
    </row>
    <row r="706" ht="12.75">
      <c r="B706" s="10"/>
    </row>
    <row r="707" ht="12.75">
      <c r="B707" s="10"/>
    </row>
    <row r="708" ht="12.75">
      <c r="B708" s="10"/>
    </row>
    <row r="709" ht="12.75">
      <c r="B709" s="10"/>
    </row>
    <row r="710" ht="12.75">
      <c r="B710" s="10"/>
    </row>
    <row r="711" ht="12.75">
      <c r="B711" s="10"/>
    </row>
    <row r="712" ht="12.75">
      <c r="B712" s="10"/>
    </row>
    <row r="713" ht="12.75">
      <c r="B713" s="10"/>
    </row>
    <row r="714" ht="12.75">
      <c r="B714" s="10"/>
    </row>
    <row r="715" ht="12.75">
      <c r="B715" s="10"/>
    </row>
    <row r="716" ht="12.75">
      <c r="B716" s="10"/>
    </row>
    <row r="717" ht="12.75">
      <c r="B717" s="10"/>
    </row>
    <row r="718" ht="12.75">
      <c r="B718" s="10"/>
    </row>
    <row r="719" ht="12.75">
      <c r="B719" s="10"/>
    </row>
    <row r="720" ht="12.75">
      <c r="B720" s="10"/>
    </row>
    <row r="721" ht="12.75">
      <c r="B721" s="10"/>
    </row>
    <row r="722" ht="12.75">
      <c r="B722" s="10"/>
    </row>
    <row r="723" ht="12.75">
      <c r="B723" s="10"/>
    </row>
    <row r="724" ht="12.75">
      <c r="B724" s="10"/>
    </row>
    <row r="725" ht="12.75">
      <c r="B725" s="10"/>
    </row>
    <row r="726" ht="12.75">
      <c r="B726" s="10"/>
    </row>
    <row r="727" ht="12.75">
      <c r="B727" s="10"/>
    </row>
    <row r="728" ht="12.75">
      <c r="B728" s="10"/>
    </row>
    <row r="729" ht="12.75">
      <c r="B729" s="10"/>
    </row>
    <row r="730" ht="12.75">
      <c r="B730" s="10"/>
    </row>
    <row r="731" ht="12.75">
      <c r="B731" s="10"/>
    </row>
    <row r="732" ht="12.75">
      <c r="B732" s="10"/>
    </row>
    <row r="733" ht="12.75">
      <c r="B733" s="10"/>
    </row>
    <row r="734" ht="12.75">
      <c r="B734" s="10"/>
    </row>
    <row r="735" ht="12.75">
      <c r="B735" s="10"/>
    </row>
    <row r="736" ht="12.75">
      <c r="B736" s="10"/>
    </row>
    <row r="737" ht="12.75">
      <c r="B737" s="10"/>
    </row>
    <row r="738" ht="12.75">
      <c r="B738" s="10"/>
    </row>
    <row r="739" ht="12.75">
      <c r="B739" s="10"/>
    </row>
    <row r="740" ht="12.75">
      <c r="B740" s="10"/>
    </row>
    <row r="741" ht="12.75">
      <c r="B741" s="10"/>
    </row>
    <row r="742" ht="12.75">
      <c r="B742" s="10"/>
    </row>
    <row r="743" ht="12.75">
      <c r="B743" s="10"/>
    </row>
    <row r="744" ht="12.75">
      <c r="B744" s="10"/>
    </row>
    <row r="745" ht="12.75">
      <c r="B745" s="10"/>
    </row>
    <row r="746" ht="12.75">
      <c r="B746" s="10"/>
    </row>
    <row r="747" ht="12.75">
      <c r="B747" s="10"/>
    </row>
    <row r="748" ht="12.75">
      <c r="B748" s="10"/>
    </row>
    <row r="749" ht="12.75">
      <c r="B749" s="10"/>
    </row>
    <row r="750" ht="12.75">
      <c r="B750" s="10"/>
    </row>
    <row r="751" ht="12.75">
      <c r="B751" s="10"/>
    </row>
    <row r="752" ht="12.75">
      <c r="B752" s="10"/>
    </row>
    <row r="753" ht="12.75">
      <c r="B753" s="10"/>
    </row>
    <row r="754" ht="12.75">
      <c r="B754" s="10"/>
    </row>
    <row r="755" ht="12.75">
      <c r="B755" s="10"/>
    </row>
    <row r="756" ht="12.75">
      <c r="B756" s="10"/>
    </row>
    <row r="757" ht="12.75">
      <c r="B757" s="10"/>
    </row>
    <row r="758" ht="12.75">
      <c r="B758" s="10"/>
    </row>
    <row r="759" ht="12.75">
      <c r="B759" s="10"/>
    </row>
    <row r="760" ht="12.75">
      <c r="B760" s="10"/>
    </row>
    <row r="761" ht="12.75">
      <c r="B761" s="10"/>
    </row>
    <row r="762" ht="12.75">
      <c r="B762" s="10"/>
    </row>
    <row r="763" ht="12.75">
      <c r="B763" s="10"/>
    </row>
    <row r="764" ht="12.75">
      <c r="B764" s="10"/>
    </row>
    <row r="765" ht="12.75">
      <c r="B765" s="10"/>
    </row>
    <row r="766" ht="12.75">
      <c r="B766" s="10"/>
    </row>
    <row r="767" ht="12.75">
      <c r="B767" s="10"/>
    </row>
    <row r="768" ht="12.75">
      <c r="B768" s="10"/>
    </row>
    <row r="769" ht="12.75">
      <c r="B769" s="10"/>
    </row>
    <row r="770" ht="12.75">
      <c r="B770" s="10"/>
    </row>
    <row r="771" ht="12.75">
      <c r="B771" s="10"/>
    </row>
    <row r="772" ht="12.75">
      <c r="B772" s="10"/>
    </row>
    <row r="773" ht="12.75">
      <c r="B773" s="10"/>
    </row>
    <row r="774" ht="12.75">
      <c r="B774" s="10"/>
    </row>
    <row r="775" ht="12.75">
      <c r="B775" s="10"/>
    </row>
    <row r="776" ht="12.75">
      <c r="B776" s="10"/>
    </row>
    <row r="777" ht="12.75">
      <c r="B777" s="10"/>
    </row>
    <row r="778" ht="12.75">
      <c r="B778" s="10"/>
    </row>
    <row r="779" ht="12.75">
      <c r="B779" s="10"/>
    </row>
    <row r="780" ht="12.75">
      <c r="B780" s="10"/>
    </row>
    <row r="781" ht="12.75">
      <c r="B781" s="10"/>
    </row>
    <row r="782" ht="12.75">
      <c r="B782" s="10"/>
    </row>
    <row r="783" ht="12.75">
      <c r="B783" s="10"/>
    </row>
    <row r="784" ht="12.75">
      <c r="B784" s="10"/>
    </row>
    <row r="785" ht="12.75">
      <c r="B785" s="10"/>
    </row>
    <row r="786" ht="12.75">
      <c r="B786" s="10"/>
    </row>
    <row r="787" ht="12.75">
      <c r="B787" s="10"/>
    </row>
    <row r="788" ht="12.75">
      <c r="B788" s="10"/>
    </row>
    <row r="789" ht="12.75">
      <c r="B789" s="10"/>
    </row>
    <row r="790" ht="12.75">
      <c r="B790" s="10"/>
    </row>
    <row r="791" ht="12.75">
      <c r="B791" s="10"/>
    </row>
    <row r="792" ht="12.75">
      <c r="B792" s="10"/>
    </row>
    <row r="793" ht="12.75">
      <c r="B793" s="10"/>
    </row>
    <row r="794" ht="12.75">
      <c r="B794" s="10"/>
    </row>
    <row r="795" ht="12.75">
      <c r="B795" s="10"/>
    </row>
    <row r="796" ht="12.75">
      <c r="B796" s="10"/>
    </row>
    <row r="797" ht="12.75">
      <c r="B797" s="10"/>
    </row>
    <row r="798" ht="12.75">
      <c r="B798" s="10"/>
    </row>
    <row r="799" ht="12.75">
      <c r="B799" s="10"/>
    </row>
    <row r="800" ht="12.75">
      <c r="B800" s="10"/>
    </row>
    <row r="801" ht="12.75">
      <c r="B801" s="10"/>
    </row>
    <row r="802" ht="12.75">
      <c r="B802" s="10"/>
    </row>
    <row r="803" ht="12.75">
      <c r="B803" s="10"/>
    </row>
    <row r="804" ht="12.75">
      <c r="B804" s="10"/>
    </row>
    <row r="805" ht="12.75">
      <c r="B805" s="10"/>
    </row>
    <row r="806" ht="12.75">
      <c r="B806" s="10"/>
    </row>
    <row r="807" ht="12.75">
      <c r="B807" s="10"/>
    </row>
    <row r="808" ht="12.75">
      <c r="B808" s="10"/>
    </row>
    <row r="809" ht="12.75">
      <c r="B809" s="10"/>
    </row>
    <row r="810" ht="12.75">
      <c r="B810" s="10"/>
    </row>
    <row r="811" ht="12.75">
      <c r="B811" s="10"/>
    </row>
    <row r="812" ht="12.75">
      <c r="B812" s="10"/>
    </row>
    <row r="813" ht="12.75">
      <c r="B813" s="10"/>
    </row>
    <row r="814" ht="12.75">
      <c r="B814" s="10"/>
    </row>
    <row r="815" ht="12.75">
      <c r="B815" s="10"/>
    </row>
    <row r="816" ht="12.75">
      <c r="B816" s="10"/>
    </row>
    <row r="817" ht="12.75">
      <c r="B817" s="10"/>
    </row>
    <row r="818" ht="12.75">
      <c r="B818" s="10"/>
    </row>
    <row r="819" ht="12.75">
      <c r="B819" s="10"/>
    </row>
    <row r="820" ht="12.75">
      <c r="B820" s="10"/>
    </row>
    <row r="821" ht="12.75">
      <c r="B821" s="10"/>
    </row>
    <row r="822" ht="12.75">
      <c r="B822" s="10"/>
    </row>
    <row r="823" ht="12.75">
      <c r="B823" s="10"/>
    </row>
    <row r="824" ht="12.75">
      <c r="B824" s="10"/>
    </row>
    <row r="825" ht="12.75">
      <c r="B825" s="10"/>
    </row>
    <row r="826" ht="12.75">
      <c r="B826" s="10"/>
    </row>
    <row r="827" ht="12.75">
      <c r="B827" s="10"/>
    </row>
    <row r="828" ht="12.75">
      <c r="B828" s="10"/>
    </row>
    <row r="829" ht="12.75">
      <c r="B829" s="10"/>
    </row>
    <row r="830" ht="12.75">
      <c r="B830" s="10"/>
    </row>
    <row r="831" ht="12.75">
      <c r="B831" s="10"/>
    </row>
    <row r="832" ht="12.75">
      <c r="B832" s="10"/>
    </row>
    <row r="833" ht="12.75">
      <c r="B833" s="10"/>
    </row>
    <row r="834" ht="12.75">
      <c r="B834" s="10"/>
    </row>
    <row r="835" ht="12.75">
      <c r="B835" s="10"/>
    </row>
    <row r="836" ht="12.75">
      <c r="B836" s="10"/>
    </row>
    <row r="837" ht="12.75">
      <c r="B837" s="10"/>
    </row>
    <row r="838" ht="12.75">
      <c r="B838" s="10"/>
    </row>
    <row r="839" ht="12.75">
      <c r="B839" s="10"/>
    </row>
    <row r="840" ht="12.75">
      <c r="B840" s="10"/>
    </row>
    <row r="841" ht="12.75">
      <c r="B841" s="10"/>
    </row>
    <row r="842" ht="12.75">
      <c r="B842" s="10"/>
    </row>
    <row r="843" ht="12.75">
      <c r="B843" s="10"/>
    </row>
    <row r="844" ht="12.75">
      <c r="B844" s="10"/>
    </row>
    <row r="845" ht="12.75">
      <c r="B845" s="10"/>
    </row>
    <row r="846" ht="12.75">
      <c r="B846" s="10"/>
    </row>
    <row r="847" ht="12.75">
      <c r="B847" s="10"/>
    </row>
    <row r="848" ht="12.75">
      <c r="B848" s="10"/>
    </row>
    <row r="849" ht="12.75">
      <c r="B849" s="10"/>
    </row>
    <row r="850" ht="12.75">
      <c r="B850" s="10"/>
    </row>
    <row r="851" ht="12.75">
      <c r="B851" s="10"/>
    </row>
    <row r="852" ht="12.75">
      <c r="B852" s="10"/>
    </row>
    <row r="853" ht="12.75">
      <c r="B853" s="10"/>
    </row>
    <row r="854" ht="12.75">
      <c r="B854" s="10"/>
    </row>
    <row r="855" ht="12.75">
      <c r="B855" s="10"/>
    </row>
    <row r="856" ht="12.75">
      <c r="B856" s="10"/>
    </row>
    <row r="857" ht="12.75">
      <c r="B857" s="10"/>
    </row>
    <row r="858" ht="12.75">
      <c r="B858" s="10"/>
    </row>
    <row r="859" ht="12.75">
      <c r="B859" s="10"/>
    </row>
    <row r="860" ht="12.75">
      <c r="B860" s="10"/>
    </row>
    <row r="861" ht="12.75">
      <c r="B861" s="10"/>
    </row>
    <row r="862" ht="12.75">
      <c r="B862" s="10"/>
    </row>
    <row r="863" ht="12.75">
      <c r="B863" s="10"/>
    </row>
    <row r="864" ht="12.75">
      <c r="B864" s="10"/>
    </row>
    <row r="865" ht="12.75">
      <c r="B865" s="10"/>
    </row>
    <row r="866" ht="12.75">
      <c r="B866" s="10"/>
    </row>
    <row r="867" ht="12.75">
      <c r="B867" s="10"/>
    </row>
    <row r="868" ht="12.75">
      <c r="B868" s="10"/>
    </row>
    <row r="869" ht="12.75">
      <c r="B869" s="10"/>
    </row>
    <row r="870" ht="12.75">
      <c r="B870" s="10"/>
    </row>
    <row r="871" ht="12.75">
      <c r="B871" s="10"/>
    </row>
    <row r="872" ht="12.75">
      <c r="B872" s="10"/>
    </row>
    <row r="873" ht="12.75">
      <c r="B873" s="10"/>
    </row>
    <row r="874" ht="12.75">
      <c r="B874" s="10"/>
    </row>
    <row r="875" ht="12.75">
      <c r="B875" s="10"/>
    </row>
    <row r="876" ht="12.75">
      <c r="B876" s="10"/>
    </row>
    <row r="877" ht="12.75">
      <c r="B877" s="10"/>
    </row>
    <row r="878" ht="12.75">
      <c r="B878" s="10"/>
    </row>
    <row r="879" ht="12.75">
      <c r="B879" s="10"/>
    </row>
    <row r="880" ht="12.75">
      <c r="B880" s="10"/>
    </row>
    <row r="881" ht="12.75">
      <c r="B881" s="10"/>
    </row>
    <row r="882" ht="12.75">
      <c r="B882" s="10"/>
    </row>
    <row r="883" ht="12.75">
      <c r="B883" s="10"/>
    </row>
    <row r="884" ht="12.75">
      <c r="B884" s="10"/>
    </row>
    <row r="885" ht="12.75">
      <c r="B885" s="10"/>
    </row>
    <row r="886" ht="12.75">
      <c r="B886" s="10"/>
    </row>
    <row r="887" ht="12.75">
      <c r="B887" s="10"/>
    </row>
    <row r="888" ht="12.75">
      <c r="B888" s="10"/>
    </row>
    <row r="889" ht="12.75">
      <c r="B889" s="10"/>
    </row>
    <row r="890" ht="12.75">
      <c r="B890" s="10"/>
    </row>
    <row r="891" ht="12.75">
      <c r="B891" s="10"/>
    </row>
    <row r="892" ht="12.75">
      <c r="B892" s="10"/>
    </row>
    <row r="893" ht="12.75">
      <c r="B893" s="10"/>
    </row>
    <row r="894" ht="12.75">
      <c r="B894" s="10"/>
    </row>
    <row r="895" ht="12.75">
      <c r="B895" s="10"/>
    </row>
    <row r="896" ht="12.75">
      <c r="B896" s="10"/>
    </row>
    <row r="897" ht="12.75">
      <c r="B897" s="10"/>
    </row>
    <row r="898" ht="12.75">
      <c r="B898" s="10"/>
    </row>
    <row r="899" ht="12.75">
      <c r="B899" s="10"/>
    </row>
    <row r="900" ht="12.75">
      <c r="B900" s="10"/>
    </row>
    <row r="901" ht="12.75">
      <c r="B901" s="10"/>
    </row>
    <row r="902" ht="12.75">
      <c r="B902" s="10"/>
    </row>
    <row r="903" ht="12.75">
      <c r="B903" s="10"/>
    </row>
    <row r="904" ht="12.75">
      <c r="B904" s="10"/>
    </row>
    <row r="905" ht="12.75">
      <c r="B905" s="10"/>
    </row>
    <row r="906" ht="12.75">
      <c r="B906" s="10"/>
    </row>
    <row r="907" ht="12.75">
      <c r="B907" s="10"/>
    </row>
    <row r="908" ht="12.75">
      <c r="B908" s="10"/>
    </row>
    <row r="909" ht="12.75">
      <c r="B909" s="10"/>
    </row>
    <row r="910" ht="12.75">
      <c r="B910" s="10"/>
    </row>
    <row r="911" ht="12.75">
      <c r="B911" s="10"/>
    </row>
    <row r="912" ht="12.75">
      <c r="B912" s="10"/>
    </row>
    <row r="913" ht="12.75">
      <c r="B913" s="10"/>
    </row>
    <row r="914" ht="12.75">
      <c r="B914" s="10"/>
    </row>
    <row r="915" ht="12.75">
      <c r="B915" s="10"/>
    </row>
    <row r="916" ht="12.75">
      <c r="B916" s="10"/>
    </row>
    <row r="917" ht="12.75">
      <c r="B917" s="10"/>
    </row>
    <row r="918" ht="12.75">
      <c r="B918" s="10"/>
    </row>
    <row r="919" ht="12.75">
      <c r="B919" s="10"/>
    </row>
    <row r="920" ht="12.75">
      <c r="B920" s="10"/>
    </row>
    <row r="921" ht="12.75">
      <c r="B921" s="10"/>
    </row>
    <row r="922" ht="12.75">
      <c r="B922" s="10"/>
    </row>
    <row r="923" ht="12.75">
      <c r="B923" s="10"/>
    </row>
    <row r="924" ht="12.75">
      <c r="B924" s="10"/>
    </row>
    <row r="925" ht="12.75">
      <c r="B925" s="10"/>
    </row>
    <row r="926" ht="12.75">
      <c r="B926" s="10"/>
    </row>
    <row r="927" ht="12.75">
      <c r="B927" s="10"/>
    </row>
    <row r="928" ht="12.75">
      <c r="B928" s="10"/>
    </row>
    <row r="929" ht="12.75">
      <c r="B929" s="10"/>
    </row>
    <row r="930" ht="12.75">
      <c r="B930" s="10"/>
    </row>
    <row r="931" ht="12.75">
      <c r="B931" s="10"/>
    </row>
    <row r="932" ht="12.75">
      <c r="B932" s="10"/>
    </row>
    <row r="933" ht="12.75">
      <c r="B933" s="10"/>
    </row>
    <row r="934" ht="12.75">
      <c r="B934" s="10"/>
    </row>
    <row r="935" ht="12.75">
      <c r="B935" s="10"/>
    </row>
    <row r="936" ht="12.75">
      <c r="B936" s="10"/>
    </row>
    <row r="937" ht="12.75">
      <c r="B937" s="10"/>
    </row>
    <row r="938" ht="12.75">
      <c r="B938" s="10"/>
    </row>
    <row r="939" ht="12.75">
      <c r="B939" s="10"/>
    </row>
    <row r="940" ht="12.75">
      <c r="B940" s="10"/>
    </row>
    <row r="941" ht="12.75">
      <c r="B941" s="10"/>
    </row>
    <row r="942" ht="12.75">
      <c r="B942" s="10"/>
    </row>
    <row r="943" ht="12.75">
      <c r="B943" s="10"/>
    </row>
    <row r="944" ht="12.75">
      <c r="B944" s="10"/>
    </row>
    <row r="945" ht="12.75">
      <c r="B945" s="10"/>
    </row>
    <row r="946" ht="12.75">
      <c r="B946" s="10"/>
    </row>
    <row r="947" ht="12.75">
      <c r="B947" s="10"/>
    </row>
    <row r="948" ht="12.75">
      <c r="B948" s="10"/>
    </row>
    <row r="949" ht="12.75">
      <c r="B949" s="10"/>
    </row>
    <row r="950" ht="12.75">
      <c r="B950" s="10"/>
    </row>
    <row r="951" ht="12.75">
      <c r="B951" s="10"/>
    </row>
    <row r="952" ht="12.75">
      <c r="B952" s="10"/>
    </row>
    <row r="953" ht="12.75">
      <c r="B953" s="10"/>
    </row>
    <row r="954" ht="12.75">
      <c r="B954" s="10"/>
    </row>
    <row r="955" ht="12.75">
      <c r="B955" s="10"/>
    </row>
    <row r="956" ht="12.75">
      <c r="B956" s="10"/>
    </row>
    <row r="957" ht="12.75">
      <c r="B957" s="10"/>
    </row>
    <row r="958" ht="12.75">
      <c r="B958" s="10"/>
    </row>
    <row r="959" ht="12.75">
      <c r="B959" s="10"/>
    </row>
    <row r="960" ht="12.75">
      <c r="B960" s="10"/>
    </row>
    <row r="961" ht="12.75">
      <c r="B961" s="10"/>
    </row>
    <row r="962" ht="12.75">
      <c r="B962" s="10"/>
    </row>
    <row r="963" ht="12.75">
      <c r="B963" s="10"/>
    </row>
    <row r="964" ht="12.75">
      <c r="B964" s="10"/>
    </row>
    <row r="965" ht="12.75">
      <c r="B965" s="10"/>
    </row>
    <row r="966" ht="12.75">
      <c r="B966" s="10"/>
    </row>
    <row r="967" ht="12.75">
      <c r="B967" s="10"/>
    </row>
    <row r="968" ht="12.75">
      <c r="B968" s="10"/>
    </row>
    <row r="969" ht="12.75">
      <c r="B969" s="10"/>
    </row>
    <row r="970" ht="12.75">
      <c r="B970" s="10"/>
    </row>
    <row r="971" ht="12.75">
      <c r="B971" s="10"/>
    </row>
    <row r="972" ht="12.75">
      <c r="B972" s="10"/>
    </row>
    <row r="973" ht="12.75">
      <c r="B973" s="10"/>
    </row>
    <row r="974" ht="12.75">
      <c r="B974" s="10"/>
    </row>
    <row r="975" ht="12.75">
      <c r="B975" s="10"/>
    </row>
    <row r="976" ht="12.75">
      <c r="B976" s="10"/>
    </row>
    <row r="977" ht="12.75">
      <c r="B977" s="10"/>
    </row>
    <row r="978" ht="12.75">
      <c r="B978" s="10"/>
    </row>
    <row r="979" ht="12.75">
      <c r="B979" s="10"/>
    </row>
    <row r="980" ht="12.75">
      <c r="B980" s="10"/>
    </row>
    <row r="981" ht="12.75">
      <c r="B981" s="10"/>
    </row>
    <row r="982" ht="12.75">
      <c r="B982" s="10"/>
    </row>
    <row r="983" ht="12.75">
      <c r="B983" s="10"/>
    </row>
    <row r="984" ht="12.75">
      <c r="B984" s="10"/>
    </row>
    <row r="985" ht="12.75">
      <c r="B985" s="10"/>
    </row>
    <row r="986" ht="12.75">
      <c r="B986" s="10"/>
    </row>
    <row r="987" ht="12.75">
      <c r="B987" s="10"/>
    </row>
    <row r="988" ht="12.75">
      <c r="B988" s="10"/>
    </row>
    <row r="989" ht="12.75">
      <c r="B989" s="10"/>
    </row>
    <row r="990" ht="12.75">
      <c r="B990" s="10"/>
    </row>
    <row r="991" ht="12.75">
      <c r="B991" s="10"/>
    </row>
    <row r="992" ht="12.75">
      <c r="B992" s="10"/>
    </row>
    <row r="993" ht="12.75">
      <c r="B993" s="10"/>
    </row>
    <row r="994" ht="12.75">
      <c r="B994" s="10"/>
    </row>
    <row r="995" ht="12.75">
      <c r="B995" s="10"/>
    </row>
    <row r="996" ht="12.75">
      <c r="B996" s="10"/>
    </row>
    <row r="997" ht="12.75">
      <c r="B997" s="10"/>
    </row>
    <row r="998" ht="12.75">
      <c r="B998" s="10"/>
    </row>
    <row r="999" ht="12.75">
      <c r="B999" s="10"/>
    </row>
    <row r="1000" ht="12.75">
      <c r="B1000" s="10"/>
    </row>
    <row r="1001" ht="12.75">
      <c r="B1001" s="10"/>
    </row>
    <row r="1002" ht="12.75">
      <c r="B1002" s="10"/>
    </row>
    <row r="1003" ht="12.75">
      <c r="B1003" s="10"/>
    </row>
    <row r="1004" ht="12.75">
      <c r="B1004" s="10"/>
    </row>
    <row r="1005" ht="12.75">
      <c r="B1005" s="10"/>
    </row>
    <row r="1006" ht="12.75">
      <c r="B1006" s="10"/>
    </row>
    <row r="1007" ht="12.75">
      <c r="B1007" s="10"/>
    </row>
    <row r="1008" ht="12.75">
      <c r="B1008" s="10"/>
    </row>
    <row r="1009" ht="12.75">
      <c r="B1009" s="10"/>
    </row>
    <row r="1010" ht="12.75">
      <c r="B1010" s="10"/>
    </row>
    <row r="1011" ht="12.75">
      <c r="B1011" s="10"/>
    </row>
    <row r="1012" ht="12.75">
      <c r="B1012" s="10"/>
    </row>
    <row r="1013" ht="12.75">
      <c r="B1013" s="10"/>
    </row>
    <row r="1014" ht="12.75">
      <c r="B1014" s="10"/>
    </row>
    <row r="1015" ht="12.75">
      <c r="B1015" s="10"/>
    </row>
    <row r="1016" ht="12.75">
      <c r="B1016" s="10"/>
    </row>
    <row r="1017" ht="12.75">
      <c r="B1017" s="10"/>
    </row>
    <row r="1018" ht="12.75">
      <c r="B1018" s="10"/>
    </row>
    <row r="1019" ht="12.75">
      <c r="B1019" s="10"/>
    </row>
    <row r="1020" ht="12.75">
      <c r="B1020" s="10"/>
    </row>
    <row r="1021" ht="12.75">
      <c r="B1021" s="10"/>
    </row>
    <row r="1022" ht="12.75">
      <c r="B1022" s="10"/>
    </row>
    <row r="1023" ht="12.75">
      <c r="B1023" s="10"/>
    </row>
    <row r="1024" ht="12.75">
      <c r="B1024" s="10"/>
    </row>
    <row r="1025" ht="12.75">
      <c r="B1025" s="10"/>
    </row>
    <row r="1026" ht="12.75">
      <c r="B1026" s="10"/>
    </row>
    <row r="1027" ht="12.75">
      <c r="B1027" s="10"/>
    </row>
    <row r="1028" ht="12.75">
      <c r="B1028" s="10"/>
    </row>
    <row r="1029" ht="12.75">
      <c r="B1029" s="10"/>
    </row>
    <row r="1030" ht="12.75">
      <c r="B1030" s="10"/>
    </row>
    <row r="1031" ht="12.75">
      <c r="B1031" s="10"/>
    </row>
    <row r="1032" ht="12.75">
      <c r="B1032" s="10"/>
    </row>
    <row r="1033" ht="12.75">
      <c r="B1033" s="10"/>
    </row>
    <row r="1034" ht="12.75">
      <c r="B1034" s="10"/>
    </row>
    <row r="1035" ht="12.75">
      <c r="B1035" s="10"/>
    </row>
    <row r="1036" ht="12.75">
      <c r="B1036" s="10"/>
    </row>
    <row r="1037" ht="12.75">
      <c r="B1037" s="10"/>
    </row>
    <row r="1038" ht="12.75">
      <c r="B1038" s="10"/>
    </row>
    <row r="1039" ht="12.75">
      <c r="B1039" s="10"/>
    </row>
    <row r="1040" ht="12.75">
      <c r="B1040" s="10"/>
    </row>
    <row r="1041" ht="12.75">
      <c r="B1041" s="10"/>
    </row>
    <row r="1042" ht="12.75">
      <c r="B1042" s="10"/>
    </row>
    <row r="1043" ht="12.75">
      <c r="B1043" s="10"/>
    </row>
    <row r="1044" ht="12.75">
      <c r="B1044" s="10"/>
    </row>
    <row r="1045" ht="12.75">
      <c r="B1045" s="10"/>
    </row>
    <row r="1046" ht="12.75">
      <c r="B1046" s="10"/>
    </row>
    <row r="1047" ht="12.75">
      <c r="B1047" s="10"/>
    </row>
    <row r="1048" ht="12.75">
      <c r="B1048" s="10"/>
    </row>
    <row r="1049" ht="12.75">
      <c r="B1049" s="10"/>
    </row>
    <row r="1050" ht="12.75">
      <c r="B1050" s="10"/>
    </row>
    <row r="1051" ht="12.75">
      <c r="B1051" s="10"/>
    </row>
    <row r="1052" ht="12.75">
      <c r="B1052" s="10"/>
    </row>
    <row r="1053" ht="12.75">
      <c r="B1053" s="10"/>
    </row>
    <row r="1054" ht="12.75">
      <c r="B1054" s="10"/>
    </row>
    <row r="1055" ht="12.75">
      <c r="B1055" s="10"/>
    </row>
    <row r="1056" ht="12.75">
      <c r="B1056" s="10"/>
    </row>
    <row r="1057" ht="12.75">
      <c r="B1057" s="10"/>
    </row>
    <row r="1058" ht="12.75">
      <c r="B1058" s="10"/>
    </row>
    <row r="1059" ht="12.75">
      <c r="B1059" s="10"/>
    </row>
    <row r="1060" ht="12.75">
      <c r="B1060" s="10"/>
    </row>
    <row r="1061" ht="12.75">
      <c r="B1061" s="10"/>
    </row>
    <row r="1062" ht="12.75">
      <c r="B1062" s="10"/>
    </row>
    <row r="1063" ht="12.75">
      <c r="B1063" s="10"/>
    </row>
    <row r="1064" ht="12.75">
      <c r="B1064" s="10"/>
    </row>
    <row r="1065" ht="12.75">
      <c r="B1065" s="10"/>
    </row>
    <row r="1066" ht="12.75">
      <c r="B1066" s="10"/>
    </row>
    <row r="1067" ht="12.75">
      <c r="B1067" s="10"/>
    </row>
    <row r="1068" ht="12.75">
      <c r="B1068" s="10"/>
    </row>
    <row r="1069" ht="12.75">
      <c r="B1069" s="10"/>
    </row>
    <row r="1070" ht="12.75">
      <c r="B1070" s="10"/>
    </row>
    <row r="1071" ht="12.75">
      <c r="B1071" s="10"/>
    </row>
    <row r="1072" ht="12.75">
      <c r="B1072" s="10"/>
    </row>
    <row r="1073" ht="12.75">
      <c r="B1073" s="10"/>
    </row>
    <row r="1074" ht="12.75">
      <c r="B1074" s="10"/>
    </row>
    <row r="1075" ht="12.75">
      <c r="B1075" s="10"/>
    </row>
    <row r="1076" ht="12.75">
      <c r="B1076" s="10"/>
    </row>
    <row r="1077" ht="12.75">
      <c r="B1077" s="10"/>
    </row>
    <row r="1078" ht="12.75">
      <c r="B1078" s="10"/>
    </row>
    <row r="1079" ht="12.75">
      <c r="B1079" s="10"/>
    </row>
    <row r="1080" ht="12.75">
      <c r="B1080" s="10"/>
    </row>
    <row r="1081" ht="12.75">
      <c r="B1081" s="10"/>
    </row>
    <row r="1082" ht="12.75">
      <c r="B1082" s="10"/>
    </row>
    <row r="1083" ht="12.75">
      <c r="B1083" s="10"/>
    </row>
    <row r="1084" ht="12.75">
      <c r="B1084" s="10"/>
    </row>
    <row r="1085" ht="12.75">
      <c r="B1085" s="10"/>
    </row>
    <row r="1086" ht="12.75">
      <c r="B1086" s="10"/>
    </row>
    <row r="1087" ht="12.75">
      <c r="B1087" s="10"/>
    </row>
    <row r="1088" ht="12.75">
      <c r="B1088" s="10"/>
    </row>
    <row r="1089" ht="12.75">
      <c r="B1089" s="10"/>
    </row>
    <row r="1090" ht="12.75">
      <c r="B1090" s="10"/>
    </row>
    <row r="1091" ht="12.75">
      <c r="B1091" s="10"/>
    </row>
    <row r="1092" ht="12.75">
      <c r="B1092" s="10"/>
    </row>
    <row r="1093" ht="12.75">
      <c r="B1093" s="10"/>
    </row>
    <row r="1094" ht="12.75">
      <c r="B1094" s="10"/>
    </row>
    <row r="1095" ht="12.75">
      <c r="B1095" s="10"/>
    </row>
    <row r="1096" ht="12.75">
      <c r="B1096" s="10"/>
    </row>
    <row r="1097" ht="12.75">
      <c r="B1097" s="10"/>
    </row>
    <row r="1098" ht="12.75">
      <c r="B1098" s="10"/>
    </row>
    <row r="1099" ht="12.75">
      <c r="B1099" s="10"/>
    </row>
    <row r="1100" ht="12.75">
      <c r="B1100" s="10"/>
    </row>
    <row r="1101" ht="12.75">
      <c r="B1101" s="10"/>
    </row>
    <row r="1102" ht="12.75">
      <c r="B1102" s="10"/>
    </row>
    <row r="1103" ht="12.75">
      <c r="B1103" s="10"/>
    </row>
    <row r="1104" ht="12.75">
      <c r="B1104" s="10"/>
    </row>
    <row r="1105" ht="12.75">
      <c r="B1105" s="10"/>
    </row>
    <row r="1106" ht="12.75">
      <c r="B1106" s="10"/>
    </row>
    <row r="1107" ht="12.75">
      <c r="B1107" s="10"/>
    </row>
    <row r="1108" ht="12.75">
      <c r="B1108" s="10"/>
    </row>
    <row r="1109" ht="12.75">
      <c r="B1109" s="10"/>
    </row>
    <row r="1110" ht="12.75">
      <c r="B1110" s="10"/>
    </row>
    <row r="1111" ht="12.75">
      <c r="B1111" s="10"/>
    </row>
    <row r="1112" ht="12.75">
      <c r="B1112" s="10"/>
    </row>
    <row r="1113" ht="12.75">
      <c r="B1113" s="10"/>
    </row>
    <row r="1114" ht="12.75">
      <c r="B1114" s="10"/>
    </row>
    <row r="1115" ht="12.75">
      <c r="B1115" s="10"/>
    </row>
    <row r="1116" ht="12.75">
      <c r="B1116" s="10"/>
    </row>
    <row r="1117" ht="12.75">
      <c r="B1117" s="10"/>
    </row>
    <row r="1118" ht="12.75">
      <c r="B1118" s="10"/>
    </row>
    <row r="1119" ht="12.75">
      <c r="B1119" s="10"/>
    </row>
    <row r="1120" ht="12.75">
      <c r="B1120" s="10"/>
    </row>
    <row r="1121" ht="12.75">
      <c r="B1121" s="10"/>
    </row>
    <row r="1122" ht="12.75">
      <c r="B1122" s="10"/>
    </row>
    <row r="1123" ht="12.75">
      <c r="B1123" s="10"/>
    </row>
    <row r="1124" ht="12.75">
      <c r="B1124" s="10"/>
    </row>
    <row r="1125" ht="12.75">
      <c r="B1125" s="10"/>
    </row>
    <row r="1126" ht="12.75">
      <c r="B1126" s="10"/>
    </row>
    <row r="1127" ht="12.75">
      <c r="B1127" s="10"/>
    </row>
    <row r="1128" ht="12.75">
      <c r="B1128" s="10"/>
    </row>
    <row r="1129" ht="12.75">
      <c r="B1129" s="10"/>
    </row>
    <row r="1130" ht="12.75">
      <c r="B1130" s="10"/>
    </row>
    <row r="1131" ht="12.75">
      <c r="B1131" s="10"/>
    </row>
    <row r="1132" ht="12.75">
      <c r="B1132" s="10"/>
    </row>
    <row r="1133" ht="12.75">
      <c r="B1133" s="10"/>
    </row>
    <row r="1134" ht="12.75">
      <c r="B1134" s="10"/>
    </row>
    <row r="1135" ht="12.75">
      <c r="B1135" s="10"/>
    </row>
    <row r="1136" ht="12.75">
      <c r="B1136" s="10"/>
    </row>
    <row r="1137" ht="12.75">
      <c r="B1137" s="10"/>
    </row>
    <row r="1138" ht="12.75">
      <c r="B1138" s="10"/>
    </row>
    <row r="1139" ht="12.75">
      <c r="B1139" s="10"/>
    </row>
    <row r="1140" ht="12.75">
      <c r="B1140" s="10"/>
    </row>
    <row r="1141" ht="12.75">
      <c r="B1141" s="10"/>
    </row>
    <row r="1142" ht="12.75">
      <c r="B1142" s="10"/>
    </row>
    <row r="1143" ht="12.75">
      <c r="B1143" s="10"/>
    </row>
    <row r="1144" ht="12.75">
      <c r="B1144" s="10"/>
    </row>
    <row r="1145" ht="12.75">
      <c r="B1145" s="10"/>
    </row>
    <row r="1146" ht="12.75">
      <c r="B1146" s="10"/>
    </row>
    <row r="1147" ht="12.75">
      <c r="B1147" s="10"/>
    </row>
    <row r="1148" ht="12.75">
      <c r="B1148" s="10"/>
    </row>
    <row r="1149" ht="12.75">
      <c r="B1149" s="10"/>
    </row>
    <row r="1150" ht="12.75">
      <c r="B1150" s="10"/>
    </row>
    <row r="1151" ht="12.75">
      <c r="B1151" s="10"/>
    </row>
    <row r="1152" ht="12.75">
      <c r="B1152" s="10"/>
    </row>
    <row r="1153" ht="12.75">
      <c r="B1153" s="10"/>
    </row>
    <row r="1154" ht="12.75">
      <c r="B1154" s="10"/>
    </row>
    <row r="1155" ht="12.75">
      <c r="B1155" s="10"/>
    </row>
    <row r="1156" ht="12.75">
      <c r="B1156" s="10"/>
    </row>
    <row r="1157" ht="12.75">
      <c r="B1157" s="10"/>
    </row>
    <row r="1158" ht="12.75">
      <c r="B1158" s="10"/>
    </row>
    <row r="1159" ht="12.75">
      <c r="B1159" s="10"/>
    </row>
    <row r="1160" ht="12.75">
      <c r="B1160" s="10"/>
    </row>
    <row r="1161" ht="12.75">
      <c r="B1161" s="10"/>
    </row>
    <row r="1162" ht="12.75">
      <c r="B1162" s="10"/>
    </row>
    <row r="1163" ht="12.75">
      <c r="B1163" s="10"/>
    </row>
    <row r="1164" ht="12.75">
      <c r="B1164" s="10"/>
    </row>
    <row r="1165" ht="12.75">
      <c r="B1165" s="10"/>
    </row>
    <row r="1166" ht="12.75">
      <c r="B1166" s="10"/>
    </row>
    <row r="1167" ht="12.75">
      <c r="B1167" s="10"/>
    </row>
    <row r="1168" ht="12.75">
      <c r="B1168" s="10"/>
    </row>
    <row r="1169" ht="12.75">
      <c r="B1169" s="10"/>
    </row>
    <row r="1170" ht="12.75">
      <c r="B1170" s="10"/>
    </row>
    <row r="1171" ht="12.75">
      <c r="B1171" s="10"/>
    </row>
    <row r="1172" ht="12.75">
      <c r="B1172" s="10"/>
    </row>
    <row r="1173" ht="12.75">
      <c r="B1173" s="10"/>
    </row>
    <row r="1174" ht="12.75">
      <c r="B1174" s="10"/>
    </row>
    <row r="1175" ht="12.75">
      <c r="B1175" s="10"/>
    </row>
    <row r="1176" ht="12.75">
      <c r="B1176" s="10"/>
    </row>
    <row r="1177" ht="12.75">
      <c r="B1177" s="10"/>
    </row>
    <row r="1178" ht="12.75">
      <c r="B1178" s="10"/>
    </row>
    <row r="1179" ht="12.75">
      <c r="B1179" s="10"/>
    </row>
    <row r="1180" ht="12.75">
      <c r="B1180" s="10"/>
    </row>
    <row r="1181" ht="12.75">
      <c r="B1181" s="10"/>
    </row>
    <row r="1182" ht="12.75">
      <c r="B1182" s="10"/>
    </row>
    <row r="1183" ht="12.75">
      <c r="B1183" s="10"/>
    </row>
    <row r="1184" ht="12.75">
      <c r="B1184" s="10"/>
    </row>
    <row r="1185" ht="12.75">
      <c r="B1185" s="10"/>
    </row>
    <row r="1186" ht="12.75">
      <c r="B1186" s="10"/>
    </row>
    <row r="1187" ht="12.75">
      <c r="B1187" s="10"/>
    </row>
    <row r="1188" ht="12.75">
      <c r="B1188" s="10"/>
    </row>
    <row r="1189" ht="12.75">
      <c r="B1189" s="10"/>
    </row>
    <row r="1190" ht="12.75">
      <c r="B1190" s="10"/>
    </row>
    <row r="1191" ht="12.75">
      <c r="B1191" s="10"/>
    </row>
    <row r="1192" ht="12.75">
      <c r="B1192" s="10"/>
    </row>
    <row r="1193" ht="12.75">
      <c r="B1193" s="10"/>
    </row>
    <row r="1194" ht="12.75">
      <c r="B1194" s="10"/>
    </row>
    <row r="1195" ht="12.75">
      <c r="B1195" s="10"/>
    </row>
    <row r="1196" ht="12.75">
      <c r="B1196" s="10"/>
    </row>
    <row r="1197" ht="12.75">
      <c r="B1197" s="10"/>
    </row>
    <row r="1198" ht="12.75">
      <c r="B1198" s="10"/>
    </row>
    <row r="1199" ht="12.75">
      <c r="B1199" s="10"/>
    </row>
    <row r="1200" ht="12.75">
      <c r="B1200" s="10"/>
    </row>
    <row r="1201" ht="12.75">
      <c r="B1201" s="10"/>
    </row>
    <row r="1202" ht="12.75">
      <c r="B1202" s="10"/>
    </row>
    <row r="1203" ht="12.75">
      <c r="B1203" s="10"/>
    </row>
    <row r="1204" ht="12.75">
      <c r="B1204" s="10"/>
    </row>
    <row r="1205" ht="12.75">
      <c r="B1205" s="10"/>
    </row>
    <row r="1206" ht="12.75">
      <c r="B1206" s="10"/>
    </row>
    <row r="1207" ht="12.75">
      <c r="B1207" s="10"/>
    </row>
    <row r="1208" ht="12.75">
      <c r="B1208" s="10"/>
    </row>
    <row r="1209" ht="12.75">
      <c r="B1209" s="10"/>
    </row>
    <row r="1210" ht="12.75">
      <c r="B1210" s="10"/>
    </row>
    <row r="1211" ht="12.75">
      <c r="B1211" s="10"/>
    </row>
    <row r="1212" ht="12.75">
      <c r="B1212" s="10"/>
    </row>
    <row r="1213" ht="12.75">
      <c r="B1213" s="10"/>
    </row>
    <row r="1214" ht="12.75">
      <c r="B1214" s="10"/>
    </row>
    <row r="1215" ht="12.75">
      <c r="B1215" s="10"/>
    </row>
    <row r="1216" ht="12.75">
      <c r="B1216" s="10"/>
    </row>
    <row r="1217" ht="12.75">
      <c r="B1217" s="10"/>
    </row>
    <row r="1218" ht="12.75">
      <c r="B1218" s="10"/>
    </row>
    <row r="1219" ht="12.75">
      <c r="B1219" s="10"/>
    </row>
    <row r="1220" ht="12.75">
      <c r="B1220" s="10"/>
    </row>
    <row r="1221" ht="12.75">
      <c r="B1221" s="10"/>
    </row>
    <row r="1222" ht="12.75">
      <c r="B1222" s="10"/>
    </row>
    <row r="1223" ht="12.75">
      <c r="B1223" s="10"/>
    </row>
    <row r="1224" ht="12.75">
      <c r="B1224" s="10"/>
    </row>
    <row r="1225" ht="12.75">
      <c r="B1225" s="10"/>
    </row>
    <row r="1226" ht="12.75">
      <c r="B1226" s="10"/>
    </row>
    <row r="1227" ht="12.75">
      <c r="B1227" s="10"/>
    </row>
    <row r="1228" ht="12.75">
      <c r="B1228" s="10"/>
    </row>
    <row r="1229" ht="12.75">
      <c r="B1229" s="10"/>
    </row>
    <row r="1230" ht="12.75">
      <c r="B1230" s="10"/>
    </row>
    <row r="1231" ht="12.75">
      <c r="B1231" s="10"/>
    </row>
    <row r="1232" ht="12.75">
      <c r="B1232" s="10"/>
    </row>
    <row r="1233" ht="12.75">
      <c r="B1233" s="10"/>
    </row>
    <row r="1234" ht="12.75">
      <c r="B1234" s="10"/>
    </row>
    <row r="1235" ht="12.75">
      <c r="B1235" s="10"/>
    </row>
    <row r="1236" ht="12.75">
      <c r="B1236" s="10"/>
    </row>
    <row r="1237" ht="12.75">
      <c r="B1237" s="10"/>
    </row>
    <row r="1238" ht="12.75">
      <c r="B1238" s="10"/>
    </row>
    <row r="1239" ht="12.75">
      <c r="B1239" s="10"/>
    </row>
    <row r="1240" ht="12.75">
      <c r="B1240" s="10"/>
    </row>
    <row r="1241" ht="12.75">
      <c r="B1241" s="10"/>
    </row>
    <row r="1242" ht="12.75">
      <c r="B1242" s="10"/>
    </row>
    <row r="1243" ht="12.75">
      <c r="B1243" s="10"/>
    </row>
    <row r="1244" ht="12.75">
      <c r="B1244" s="10"/>
    </row>
    <row r="1245" ht="12.75">
      <c r="B1245" s="10"/>
    </row>
    <row r="1246" ht="12.75">
      <c r="B1246" s="10"/>
    </row>
    <row r="1247" ht="12.75">
      <c r="B1247" s="10"/>
    </row>
    <row r="1248" ht="12.75">
      <c r="B1248" s="10"/>
    </row>
    <row r="1249" ht="12.75">
      <c r="B1249" s="10"/>
    </row>
    <row r="1250" ht="12.75">
      <c r="B1250" s="10"/>
    </row>
    <row r="1251" ht="12.75">
      <c r="B1251" s="10"/>
    </row>
    <row r="1252" ht="12.75">
      <c r="B1252" s="10"/>
    </row>
    <row r="1253" ht="12.75">
      <c r="B1253" s="10"/>
    </row>
    <row r="1254" ht="12.75">
      <c r="B1254" s="10"/>
    </row>
    <row r="1255" ht="12.75">
      <c r="B1255" s="10"/>
    </row>
    <row r="1256" ht="12.75">
      <c r="B1256" s="10"/>
    </row>
    <row r="1257" ht="12.75">
      <c r="B1257" s="10"/>
    </row>
    <row r="1258" ht="12.75">
      <c r="B1258" s="10"/>
    </row>
    <row r="1259" ht="12.75">
      <c r="B1259" s="10"/>
    </row>
    <row r="1260" ht="12.75">
      <c r="B1260" s="10"/>
    </row>
    <row r="1261" ht="12.75">
      <c r="B1261" s="10"/>
    </row>
    <row r="1262" ht="12.75">
      <c r="B1262" s="10"/>
    </row>
    <row r="1263" ht="12.75">
      <c r="B1263" s="10"/>
    </row>
    <row r="1264" ht="12.75">
      <c r="B1264" s="10"/>
    </row>
    <row r="1265" ht="12.75">
      <c r="B1265" s="10"/>
    </row>
    <row r="1266" ht="12.75">
      <c r="B1266" s="10"/>
    </row>
    <row r="1267" ht="12.75">
      <c r="B1267" s="10"/>
    </row>
    <row r="1268" ht="12.75">
      <c r="B1268" s="10"/>
    </row>
    <row r="1269" ht="12.75">
      <c r="B1269" s="10"/>
    </row>
    <row r="1270" ht="12.75">
      <c r="B1270" s="10"/>
    </row>
    <row r="1271" ht="12.75">
      <c r="B1271" s="10"/>
    </row>
    <row r="1272" ht="12.75">
      <c r="B1272" s="10"/>
    </row>
    <row r="1273" ht="12.75">
      <c r="B1273" s="10"/>
    </row>
    <row r="1274" ht="12.75">
      <c r="B1274" s="10"/>
    </row>
    <row r="1275" ht="12.75">
      <c r="B1275" s="10"/>
    </row>
    <row r="1276" ht="12.75">
      <c r="B1276" s="10"/>
    </row>
    <row r="1277" ht="12.75">
      <c r="B1277" s="10"/>
    </row>
    <row r="1278" ht="12.75">
      <c r="B1278" s="10"/>
    </row>
    <row r="1279" ht="12.75">
      <c r="B1279" s="10"/>
    </row>
    <row r="1280" ht="12.75">
      <c r="B1280" s="10"/>
    </row>
    <row r="1281" ht="12.75">
      <c r="B1281" s="10"/>
    </row>
    <row r="1282" ht="12.75">
      <c r="B1282" s="10"/>
    </row>
    <row r="1283" ht="12.75">
      <c r="B1283" s="10"/>
    </row>
    <row r="1284" ht="12.75">
      <c r="B1284" s="10"/>
    </row>
    <row r="1285" ht="12.75">
      <c r="B1285" s="10"/>
    </row>
    <row r="1286" ht="12.75">
      <c r="B1286" s="10"/>
    </row>
    <row r="1287" ht="12.75">
      <c r="B1287" s="10"/>
    </row>
    <row r="1288" ht="12.75">
      <c r="B1288" s="10"/>
    </row>
    <row r="1289" ht="12.75">
      <c r="B1289" s="10"/>
    </row>
    <row r="1290" ht="12.75">
      <c r="B1290" s="10"/>
    </row>
    <row r="1291" ht="12.75">
      <c r="B1291" s="10"/>
    </row>
    <row r="1292" ht="12.75">
      <c r="B1292" s="10"/>
    </row>
    <row r="1293" ht="12.75">
      <c r="B1293" s="10"/>
    </row>
    <row r="1294" ht="12.75">
      <c r="B1294" s="10"/>
    </row>
    <row r="1295" ht="12.75">
      <c r="B1295" s="10"/>
    </row>
    <row r="1296" ht="12.75">
      <c r="B1296" s="10"/>
    </row>
    <row r="1297" ht="12.75">
      <c r="B1297" s="10"/>
    </row>
    <row r="1298" ht="12.75">
      <c r="B1298" s="10"/>
    </row>
    <row r="1299" ht="12.75">
      <c r="B1299" s="10"/>
    </row>
    <row r="1300" ht="12.75">
      <c r="B1300" s="10"/>
    </row>
    <row r="1301" ht="12.75">
      <c r="B1301" s="10"/>
    </row>
    <row r="1302" ht="12.75">
      <c r="B1302" s="10"/>
    </row>
    <row r="1303" ht="12.75">
      <c r="B1303" s="10"/>
    </row>
    <row r="1304" ht="12.75">
      <c r="B1304" s="10"/>
    </row>
    <row r="1305" ht="12.75">
      <c r="B1305" s="10"/>
    </row>
    <row r="1306" ht="12.75">
      <c r="B1306" s="10"/>
    </row>
    <row r="1307" ht="12.75">
      <c r="B1307" s="10"/>
    </row>
    <row r="1308" ht="12.75">
      <c r="B1308" s="10"/>
    </row>
    <row r="1309" ht="12.75">
      <c r="B1309" s="10"/>
    </row>
    <row r="1310" ht="12.75">
      <c r="B1310" s="10"/>
    </row>
    <row r="1311" ht="12.75">
      <c r="B1311" s="10"/>
    </row>
    <row r="1312" ht="12.75">
      <c r="B1312" s="10"/>
    </row>
    <row r="1313" ht="12.75">
      <c r="B1313" s="10"/>
    </row>
  </sheetData>
  <sheetProtection/>
  <mergeCells count="1">
    <mergeCell ref="A3:C3"/>
  </mergeCells>
  <printOptions/>
  <pageMargins left="1.1811023622047245" right="0.2362204724409449" top="0.32" bottom="0.35433070866141736" header="0" footer="0"/>
  <pageSetup fitToHeight="3" fitToWidth="1" horizontalDpi="600" verticalDpi="600" orientation="portrait" paperSize="9" scale="77" r:id="rId1"/>
  <headerFooter alignWithMargins="0">
    <oddFooter>&amp;C&amp;P</oddFooter>
  </headerFooter>
  <rowBreaks count="1" manualBreakCount="1">
    <brk id="2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1319"/>
  <sheetViews>
    <sheetView view="pageBreakPreview" zoomScaleSheetLayoutView="100" zoomScalePageLayoutView="0" workbookViewId="0" topLeftCell="A1">
      <selection activeCell="A52" sqref="A52:IV52"/>
    </sheetView>
  </sheetViews>
  <sheetFormatPr defaultColWidth="9.140625" defaultRowHeight="12.75"/>
  <cols>
    <col min="1" max="1" width="19.00390625" style="1" customWidth="1"/>
    <col min="2" max="2" width="64.7109375" style="8" customWidth="1"/>
    <col min="3" max="3" width="13.57421875" style="14" customWidth="1"/>
    <col min="4" max="4" width="13.421875" style="55" customWidth="1"/>
  </cols>
  <sheetData>
    <row r="1" spans="1:4" ht="9.75" customHeight="1">
      <c r="A1" s="2"/>
      <c r="B1" s="11"/>
      <c r="C1" s="37"/>
      <c r="D1" s="36"/>
    </row>
    <row r="2" spans="1:4" ht="21" customHeight="1">
      <c r="A2" s="110" t="s">
        <v>93</v>
      </c>
      <c r="B2" s="110"/>
      <c r="C2" s="110"/>
      <c r="D2" s="110"/>
    </row>
    <row r="3" spans="1:4" ht="18.75">
      <c r="A3" s="110" t="s">
        <v>111</v>
      </c>
      <c r="B3" s="110"/>
      <c r="C3" s="110"/>
      <c r="D3" s="110"/>
    </row>
    <row r="4" spans="1:4" ht="25.5" customHeight="1">
      <c r="A4" s="2"/>
      <c r="B4" s="3"/>
      <c r="D4" s="20" t="s">
        <v>15</v>
      </c>
    </row>
    <row r="5" spans="1:4" ht="15" customHeight="1">
      <c r="A5" s="114" t="s">
        <v>30</v>
      </c>
      <c r="B5" s="114" t="s">
        <v>13</v>
      </c>
      <c r="C5" s="117" t="s">
        <v>14</v>
      </c>
      <c r="D5" s="118"/>
    </row>
    <row r="6" spans="1:4" ht="15" customHeight="1">
      <c r="A6" s="115"/>
      <c r="B6" s="115"/>
      <c r="C6" s="31" t="s">
        <v>95</v>
      </c>
      <c r="D6" s="31" t="s">
        <v>112</v>
      </c>
    </row>
    <row r="7" spans="1:4" ht="16.5">
      <c r="A7" s="5" t="s">
        <v>31</v>
      </c>
      <c r="B7" s="6" t="s">
        <v>74</v>
      </c>
      <c r="C7" s="59">
        <f>C8+C10+C12+C16+C19+C20+C30+C32+C33+C36+C37</f>
        <v>2205251</v>
      </c>
      <c r="D7" s="59">
        <f>D8+D10+D12+D16+D19+D20+D30+D32+D33+D36+D37</f>
        <v>2258062</v>
      </c>
    </row>
    <row r="8" spans="1:4" ht="16.5">
      <c r="A8" s="5" t="s">
        <v>32</v>
      </c>
      <c r="B8" s="38" t="s">
        <v>33</v>
      </c>
      <c r="C8" s="60">
        <f>C9</f>
        <v>1128766</v>
      </c>
      <c r="D8" s="60">
        <f>D9</f>
        <v>1169402</v>
      </c>
    </row>
    <row r="9" spans="1:4" ht="16.5">
      <c r="A9" s="5" t="s">
        <v>34</v>
      </c>
      <c r="B9" s="26" t="s">
        <v>78</v>
      </c>
      <c r="C9" s="60">
        <v>1128766</v>
      </c>
      <c r="D9" s="61">
        <v>1169402</v>
      </c>
    </row>
    <row r="10" spans="1:4" ht="30">
      <c r="A10" s="5" t="s">
        <v>106</v>
      </c>
      <c r="B10" s="33" t="s">
        <v>107</v>
      </c>
      <c r="C10" s="60">
        <f>C11</f>
        <v>13391</v>
      </c>
      <c r="D10" s="60">
        <f>D11</f>
        <v>13391</v>
      </c>
    </row>
    <row r="11" spans="1:4" ht="33">
      <c r="A11" s="5" t="s">
        <v>108</v>
      </c>
      <c r="B11" s="13" t="s">
        <v>109</v>
      </c>
      <c r="C11" s="60">
        <v>13391</v>
      </c>
      <c r="D11" s="60">
        <v>13391</v>
      </c>
    </row>
    <row r="12" spans="1:4" ht="16.5">
      <c r="A12" s="5" t="s">
        <v>35</v>
      </c>
      <c r="B12" s="38" t="s">
        <v>36</v>
      </c>
      <c r="C12" s="60">
        <f>C13+C14+C15</f>
        <v>261143</v>
      </c>
      <c r="D12" s="60">
        <f>D13+D14+D15</f>
        <v>264983</v>
      </c>
    </row>
    <row r="13" spans="1:4" ht="33">
      <c r="A13" s="5" t="s">
        <v>37</v>
      </c>
      <c r="B13" s="13" t="s">
        <v>41</v>
      </c>
      <c r="C13" s="62">
        <v>240153</v>
      </c>
      <c r="D13" s="62">
        <v>240153</v>
      </c>
    </row>
    <row r="14" spans="1:4" ht="16.5">
      <c r="A14" s="5" t="s">
        <v>42</v>
      </c>
      <c r="B14" s="26" t="s">
        <v>43</v>
      </c>
      <c r="C14" s="62">
        <v>1790</v>
      </c>
      <c r="D14" s="62">
        <v>1790</v>
      </c>
    </row>
    <row r="15" spans="1:4" ht="33">
      <c r="A15" s="5" t="s">
        <v>105</v>
      </c>
      <c r="B15" s="13" t="s">
        <v>29</v>
      </c>
      <c r="C15" s="62">
        <v>19200</v>
      </c>
      <c r="D15" s="62">
        <v>23040</v>
      </c>
    </row>
    <row r="16" spans="1:4" ht="16.5">
      <c r="A16" s="5" t="s">
        <v>44</v>
      </c>
      <c r="B16" s="33" t="s">
        <v>45</v>
      </c>
      <c r="C16" s="62">
        <f>SUM(C17+C18)</f>
        <v>375500</v>
      </c>
      <c r="D16" s="62">
        <f>SUM(D17+D18)</f>
        <v>404265</v>
      </c>
    </row>
    <row r="17" spans="1:4" ht="16.5">
      <c r="A17" s="5" t="s">
        <v>46</v>
      </c>
      <c r="B17" s="26" t="s">
        <v>47</v>
      </c>
      <c r="C17" s="62">
        <v>63700</v>
      </c>
      <c r="D17" s="62">
        <v>87000</v>
      </c>
    </row>
    <row r="18" spans="1:4" ht="16.5">
      <c r="A18" s="5" t="s">
        <v>48</v>
      </c>
      <c r="B18" s="26" t="s">
        <v>49</v>
      </c>
      <c r="C18" s="62">
        <v>311800</v>
      </c>
      <c r="D18" s="62">
        <v>317265</v>
      </c>
    </row>
    <row r="19" spans="1:4" ht="16.5">
      <c r="A19" s="5" t="s">
        <v>50</v>
      </c>
      <c r="B19" s="38" t="s">
        <v>91</v>
      </c>
      <c r="C19" s="62">
        <v>45761</v>
      </c>
      <c r="D19" s="62">
        <v>46369</v>
      </c>
    </row>
    <row r="20" spans="1:4" ht="45">
      <c r="A20" s="5" t="s">
        <v>51</v>
      </c>
      <c r="B20" s="33" t="s">
        <v>96</v>
      </c>
      <c r="C20" s="62">
        <f>SUM(C21+C22+C27+C29+C26)</f>
        <v>242771</v>
      </c>
      <c r="D20" s="62">
        <f>SUM(D21+D22+D27+D29+D26)</f>
        <v>243712</v>
      </c>
    </row>
    <row r="21" spans="1:4" ht="82.5">
      <c r="A21" s="5" t="s">
        <v>52</v>
      </c>
      <c r="B21" s="13" t="s">
        <v>75</v>
      </c>
      <c r="C21" s="62">
        <v>700</v>
      </c>
      <c r="D21" s="62">
        <v>700</v>
      </c>
    </row>
    <row r="22" spans="1:4" ht="99">
      <c r="A22" s="5" t="s">
        <v>53</v>
      </c>
      <c r="B22" s="13" t="s">
        <v>79</v>
      </c>
      <c r="C22" s="62">
        <f>SUM(C23+C24+C25)</f>
        <v>188547</v>
      </c>
      <c r="D22" s="62">
        <f>SUM(D23+D24+D25)</f>
        <v>188555</v>
      </c>
    </row>
    <row r="23" spans="1:4" ht="70.5" customHeight="1">
      <c r="A23" s="5" t="s">
        <v>94</v>
      </c>
      <c r="B23" s="13" t="s">
        <v>76</v>
      </c>
      <c r="C23" s="60">
        <v>115000</v>
      </c>
      <c r="D23" s="60">
        <v>115000</v>
      </c>
    </row>
    <row r="24" spans="1:4" ht="82.5">
      <c r="A24" s="5" t="s">
        <v>77</v>
      </c>
      <c r="B24" s="13" t="s">
        <v>80</v>
      </c>
      <c r="C24" s="60">
        <v>6500</v>
      </c>
      <c r="D24" s="60">
        <v>6500</v>
      </c>
    </row>
    <row r="25" spans="1:4" ht="99">
      <c r="A25" s="5" t="s">
        <v>54</v>
      </c>
      <c r="B25" s="13" t="s">
        <v>81</v>
      </c>
      <c r="C25" s="60">
        <v>67047</v>
      </c>
      <c r="D25" s="60">
        <v>67055</v>
      </c>
    </row>
    <row r="26" spans="1:4" ht="49.5">
      <c r="A26" s="5" t="s">
        <v>116</v>
      </c>
      <c r="B26" s="13" t="s">
        <v>117</v>
      </c>
      <c r="C26" s="60">
        <v>2970</v>
      </c>
      <c r="D26" s="60">
        <v>2970</v>
      </c>
    </row>
    <row r="27" spans="1:4" ht="33">
      <c r="A27" s="5" t="s">
        <v>55</v>
      </c>
      <c r="B27" s="13" t="s">
        <v>56</v>
      </c>
      <c r="C27" s="62">
        <f>C28</f>
        <v>1000</v>
      </c>
      <c r="D27" s="62">
        <f>D28</f>
        <v>1000</v>
      </c>
    </row>
    <row r="28" spans="1:4" ht="49.5">
      <c r="A28" s="4" t="s">
        <v>57</v>
      </c>
      <c r="B28" s="13" t="s">
        <v>58</v>
      </c>
      <c r="C28" s="60">
        <v>1000</v>
      </c>
      <c r="D28" s="62">
        <v>1000</v>
      </c>
    </row>
    <row r="29" spans="1:4" ht="84" customHeight="1">
      <c r="A29" s="4" t="s">
        <v>86</v>
      </c>
      <c r="B29" s="13" t="s">
        <v>82</v>
      </c>
      <c r="C29" s="62">
        <v>49554</v>
      </c>
      <c r="D29" s="60">
        <v>50487</v>
      </c>
    </row>
    <row r="30" spans="1:4" ht="30">
      <c r="A30" s="4" t="s">
        <v>59</v>
      </c>
      <c r="B30" s="39" t="s">
        <v>60</v>
      </c>
      <c r="C30" s="62">
        <f>C31</f>
        <v>5410</v>
      </c>
      <c r="D30" s="62">
        <f>D31</f>
        <v>5410</v>
      </c>
    </row>
    <row r="31" spans="1:4" ht="16.5">
      <c r="A31" s="4" t="s">
        <v>61</v>
      </c>
      <c r="B31" s="13" t="s">
        <v>62</v>
      </c>
      <c r="C31" s="60">
        <v>5410</v>
      </c>
      <c r="D31" s="62">
        <v>5410</v>
      </c>
    </row>
    <row r="32" spans="1:4" ht="30">
      <c r="A32" s="4" t="s">
        <v>63</v>
      </c>
      <c r="B32" s="39" t="s">
        <v>64</v>
      </c>
      <c r="C32" s="60">
        <v>10516</v>
      </c>
      <c r="D32" s="60">
        <v>10516</v>
      </c>
    </row>
    <row r="33" spans="1:4" ht="30">
      <c r="A33" s="4" t="s">
        <v>65</v>
      </c>
      <c r="B33" s="39" t="s">
        <v>66</v>
      </c>
      <c r="C33" s="62">
        <f>C34+C35</f>
        <v>63979</v>
      </c>
      <c r="D33" s="62">
        <f>D34+D35</f>
        <v>42154</v>
      </c>
    </row>
    <row r="34" spans="1:4" ht="87.75" customHeight="1">
      <c r="A34" s="4" t="s">
        <v>67</v>
      </c>
      <c r="B34" s="13" t="s">
        <v>83</v>
      </c>
      <c r="C34" s="62">
        <v>39068</v>
      </c>
      <c r="D34" s="62">
        <v>17243</v>
      </c>
    </row>
    <row r="35" spans="1:4" ht="66">
      <c r="A35" s="4" t="s">
        <v>85</v>
      </c>
      <c r="B35" s="13" t="s">
        <v>84</v>
      </c>
      <c r="C35" s="62">
        <v>24911</v>
      </c>
      <c r="D35" s="62">
        <v>24911</v>
      </c>
    </row>
    <row r="36" spans="1:4" ht="16.5">
      <c r="A36" s="4" t="s">
        <v>68</v>
      </c>
      <c r="B36" s="33" t="s">
        <v>69</v>
      </c>
      <c r="C36" s="62">
        <v>48703</v>
      </c>
      <c r="D36" s="62">
        <v>48703</v>
      </c>
    </row>
    <row r="37" spans="1:4" ht="16.5">
      <c r="A37" s="4" t="s">
        <v>87</v>
      </c>
      <c r="B37" s="33" t="s">
        <v>88</v>
      </c>
      <c r="C37" s="62">
        <v>9311</v>
      </c>
      <c r="D37" s="62">
        <v>9157</v>
      </c>
    </row>
    <row r="38" spans="1:4" s="49" customFormat="1" ht="16.5">
      <c r="A38" s="15" t="s">
        <v>70</v>
      </c>
      <c r="B38" s="16" t="s">
        <v>71</v>
      </c>
      <c r="C38" s="43">
        <f>C39</f>
        <v>1709440.2000000002</v>
      </c>
      <c r="D38" s="43">
        <f>D39</f>
        <v>1709951.0999999999</v>
      </c>
    </row>
    <row r="39" spans="1:4" s="49" customFormat="1" ht="35.25" customHeight="1">
      <c r="A39" s="15" t="s">
        <v>72</v>
      </c>
      <c r="B39" s="29" t="s">
        <v>73</v>
      </c>
      <c r="C39" s="34">
        <f>C40+C42</f>
        <v>1709440.2000000002</v>
      </c>
      <c r="D39" s="34">
        <f>D40+D42</f>
        <v>1709951.0999999999</v>
      </c>
    </row>
    <row r="40" spans="1:4" s="32" customFormat="1" ht="20.25" customHeight="1">
      <c r="A40" s="48" t="s">
        <v>99</v>
      </c>
      <c r="B40" s="50" t="s">
        <v>101</v>
      </c>
      <c r="C40" s="34">
        <f>C41</f>
        <v>0</v>
      </c>
      <c r="D40" s="34">
        <f>D41</f>
        <v>0</v>
      </c>
    </row>
    <row r="41" spans="1:4" s="32" customFormat="1" ht="33.75" customHeight="1">
      <c r="A41" s="48" t="s">
        <v>4</v>
      </c>
      <c r="B41" s="51" t="s">
        <v>20</v>
      </c>
      <c r="C41" s="34">
        <v>0</v>
      </c>
      <c r="D41" s="34">
        <v>0</v>
      </c>
    </row>
    <row r="42" spans="1:4" s="49" customFormat="1" ht="21" customHeight="1">
      <c r="A42" s="48" t="s">
        <v>9</v>
      </c>
      <c r="B42" s="47" t="s">
        <v>10</v>
      </c>
      <c r="C42" s="34">
        <f>C43+C44+C45+C46+C47+C48+C49+C50</f>
        <v>1709440.2000000002</v>
      </c>
      <c r="D42" s="34">
        <f>D43+D44+D45+D46+D47+D48+D49+D50</f>
        <v>1709951.0999999999</v>
      </c>
    </row>
    <row r="43" spans="1:4" s="49" customFormat="1" ht="33">
      <c r="A43" s="15" t="s">
        <v>5</v>
      </c>
      <c r="B43" s="52" t="s">
        <v>16</v>
      </c>
      <c r="C43" s="34">
        <v>39810</v>
      </c>
      <c r="D43" s="34">
        <v>39810</v>
      </c>
    </row>
    <row r="44" spans="1:4" s="49" customFormat="1" ht="49.5">
      <c r="A44" s="15" t="s">
        <v>2</v>
      </c>
      <c r="B44" s="52" t="s">
        <v>19</v>
      </c>
      <c r="C44" s="34">
        <v>22072.1</v>
      </c>
      <c r="D44" s="34">
        <v>22072.1</v>
      </c>
    </row>
    <row r="45" spans="1:4" s="22" customFormat="1" ht="52.5" customHeight="1">
      <c r="A45" s="15" t="s">
        <v>8</v>
      </c>
      <c r="B45" s="52" t="s">
        <v>0</v>
      </c>
      <c r="C45" s="34">
        <v>42355.5</v>
      </c>
      <c r="D45" s="34">
        <v>42355.5</v>
      </c>
    </row>
    <row r="46" spans="1:4" s="22" customFormat="1" ht="85.5" customHeight="1">
      <c r="A46" s="15" t="s">
        <v>6</v>
      </c>
      <c r="B46" s="52" t="s">
        <v>25</v>
      </c>
      <c r="C46" s="34">
        <v>54145</v>
      </c>
      <c r="D46" s="34">
        <v>54145</v>
      </c>
    </row>
    <row r="47" spans="1:4" s="22" customFormat="1" ht="66">
      <c r="A47" s="53" t="s">
        <v>11</v>
      </c>
      <c r="B47" s="54" t="s">
        <v>121</v>
      </c>
      <c r="C47" s="34">
        <v>47972.7</v>
      </c>
      <c r="D47" s="34">
        <v>47972.7</v>
      </c>
    </row>
    <row r="48" spans="1:4" s="22" customFormat="1" ht="66">
      <c r="A48" s="53" t="s">
        <v>1</v>
      </c>
      <c r="B48" s="54" t="s">
        <v>100</v>
      </c>
      <c r="C48" s="34">
        <v>52</v>
      </c>
      <c r="D48" s="34">
        <v>500.7</v>
      </c>
    </row>
    <row r="49" spans="1:4" s="22" customFormat="1" ht="48.75" customHeight="1">
      <c r="A49" s="15" t="s">
        <v>7</v>
      </c>
      <c r="B49" s="52" t="s">
        <v>118</v>
      </c>
      <c r="C49" s="34">
        <v>1590.3</v>
      </c>
      <c r="D49" s="34">
        <v>1652.4</v>
      </c>
    </row>
    <row r="50" spans="1:4" s="22" customFormat="1" ht="16.5">
      <c r="A50" s="53" t="s">
        <v>3</v>
      </c>
      <c r="B50" s="54" t="s">
        <v>12</v>
      </c>
      <c r="C50" s="34">
        <v>1501442.6</v>
      </c>
      <c r="D50" s="34">
        <v>1501442.7</v>
      </c>
    </row>
    <row r="51" spans="1:4" s="22" customFormat="1" ht="16.5">
      <c r="A51" s="5"/>
      <c r="B51" s="7" t="s">
        <v>104</v>
      </c>
      <c r="C51" s="35">
        <f>C38+C7</f>
        <v>3914691.2</v>
      </c>
      <c r="D51" s="35">
        <f>D38+D7</f>
        <v>3968013.0999999996</v>
      </c>
    </row>
    <row r="54" spans="3:4" ht="16.5">
      <c r="C54" s="63"/>
      <c r="D54" s="63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  <row r="323" ht="12.75">
      <c r="B323" s="9"/>
    </row>
    <row r="324" ht="12.75">
      <c r="B324" s="9"/>
    </row>
    <row r="325" ht="12.75">
      <c r="B325" s="9"/>
    </row>
    <row r="326" ht="12.75">
      <c r="B326" s="9"/>
    </row>
    <row r="327" ht="12.75">
      <c r="B327" s="9"/>
    </row>
    <row r="328" ht="12.75">
      <c r="B328" s="9"/>
    </row>
    <row r="329" ht="12.75">
      <c r="B329" s="9"/>
    </row>
    <row r="330" ht="12.75">
      <c r="B330" s="9"/>
    </row>
    <row r="331" ht="12.75">
      <c r="B331" s="9"/>
    </row>
    <row r="332" ht="12.75">
      <c r="B332" s="9"/>
    </row>
    <row r="333" ht="12.75">
      <c r="B333" s="9"/>
    </row>
    <row r="334" ht="12.75">
      <c r="B334" s="9"/>
    </row>
    <row r="335" ht="12.75">
      <c r="B335" s="9"/>
    </row>
    <row r="336" ht="12.75">
      <c r="B336" s="9"/>
    </row>
    <row r="337" ht="12.75">
      <c r="B337" s="9"/>
    </row>
    <row r="338" ht="12.75">
      <c r="B338" s="9"/>
    </row>
    <row r="339" ht="12.75">
      <c r="B339" s="9"/>
    </row>
    <row r="340" ht="12.75">
      <c r="B340" s="9"/>
    </row>
    <row r="341" ht="12.75">
      <c r="B341" s="9"/>
    </row>
    <row r="342" ht="12.75">
      <c r="B342" s="9"/>
    </row>
    <row r="343" ht="12.75">
      <c r="B343" s="9"/>
    </row>
    <row r="344" ht="12.75">
      <c r="B344" s="9"/>
    </row>
    <row r="345" ht="12.75">
      <c r="B345" s="9"/>
    </row>
    <row r="346" ht="12.75">
      <c r="B346" s="9"/>
    </row>
    <row r="347" ht="12.75">
      <c r="B347" s="9"/>
    </row>
    <row r="348" ht="12.75">
      <c r="B348" s="9"/>
    </row>
    <row r="349" ht="12.75">
      <c r="B349" s="9"/>
    </row>
    <row r="350" ht="12.75">
      <c r="B350" s="9"/>
    </row>
    <row r="351" ht="12.75">
      <c r="B351" s="9"/>
    </row>
    <row r="352" ht="12.75">
      <c r="B352" s="9"/>
    </row>
    <row r="353" ht="12.75">
      <c r="B353" s="9"/>
    </row>
    <row r="354" ht="12.75">
      <c r="B354" s="9"/>
    </row>
    <row r="355" ht="12.75">
      <c r="B355" s="9"/>
    </row>
    <row r="356" ht="12.75">
      <c r="B356" s="9"/>
    </row>
    <row r="357" ht="12.75">
      <c r="B357" s="9"/>
    </row>
    <row r="358" ht="12.75">
      <c r="B358" s="9"/>
    </row>
    <row r="359" ht="12.75">
      <c r="B359" s="9"/>
    </row>
    <row r="360" ht="12.75">
      <c r="B360" s="9"/>
    </row>
    <row r="361" ht="12.75">
      <c r="B361" s="9"/>
    </row>
    <row r="362" ht="12.75">
      <c r="B362" s="9"/>
    </row>
    <row r="363" ht="12.75">
      <c r="B363" s="9"/>
    </row>
    <row r="364" ht="12.75">
      <c r="B364" s="9"/>
    </row>
    <row r="365" ht="12.75">
      <c r="B365" s="9"/>
    </row>
    <row r="366" ht="12.75">
      <c r="B366" s="9"/>
    </row>
    <row r="367" ht="12.75">
      <c r="B367" s="9"/>
    </row>
    <row r="368" ht="12.75">
      <c r="B368" s="9"/>
    </row>
    <row r="369" ht="12.75">
      <c r="B369" s="9"/>
    </row>
    <row r="370" ht="12.75">
      <c r="B370" s="9"/>
    </row>
    <row r="371" ht="12.75">
      <c r="B371" s="9"/>
    </row>
    <row r="372" ht="12.75">
      <c r="B372" s="9"/>
    </row>
    <row r="373" ht="12.75">
      <c r="B373" s="9"/>
    </row>
    <row r="374" ht="12.75">
      <c r="B374" s="9"/>
    </row>
    <row r="375" ht="12.75">
      <c r="B375" s="9"/>
    </row>
    <row r="376" ht="12.75">
      <c r="B376" s="9"/>
    </row>
    <row r="377" ht="12.75">
      <c r="B377" s="9"/>
    </row>
    <row r="378" ht="12.75">
      <c r="B378" s="9"/>
    </row>
    <row r="379" ht="12.75">
      <c r="B379" s="9"/>
    </row>
    <row r="380" ht="12.75">
      <c r="B380" s="10"/>
    </row>
    <row r="381" ht="12.75">
      <c r="B381" s="10"/>
    </row>
    <row r="382" ht="12.75">
      <c r="B382" s="10"/>
    </row>
    <row r="383" ht="12.75">
      <c r="B383" s="10"/>
    </row>
    <row r="384" ht="12.75">
      <c r="B384" s="10"/>
    </row>
    <row r="385" ht="12.75">
      <c r="B385" s="10"/>
    </row>
    <row r="386" ht="12.75">
      <c r="B386" s="10"/>
    </row>
    <row r="387" ht="12.75">
      <c r="B387" s="10"/>
    </row>
    <row r="388" ht="12.75">
      <c r="B388" s="10"/>
    </row>
    <row r="389" ht="12.75">
      <c r="B389" s="10"/>
    </row>
    <row r="390" ht="12.75">
      <c r="B390" s="10"/>
    </row>
    <row r="391" ht="12.75">
      <c r="B391" s="10"/>
    </row>
    <row r="392" ht="12.75">
      <c r="B392" s="10"/>
    </row>
    <row r="393" ht="12.75">
      <c r="B393" s="10"/>
    </row>
    <row r="394" ht="12.75">
      <c r="B394" s="10"/>
    </row>
    <row r="395" ht="12.75">
      <c r="B395" s="10"/>
    </row>
    <row r="396" ht="12.75">
      <c r="B396" s="10"/>
    </row>
    <row r="397" ht="12.75">
      <c r="B397" s="10"/>
    </row>
    <row r="398" ht="12.75">
      <c r="B398" s="10"/>
    </row>
    <row r="399" ht="12.75">
      <c r="B399" s="10"/>
    </row>
    <row r="400" ht="12.75">
      <c r="B400" s="10"/>
    </row>
    <row r="401" ht="12.75">
      <c r="B401" s="10"/>
    </row>
    <row r="402" ht="12.75">
      <c r="B402" s="10"/>
    </row>
    <row r="403" ht="12.75">
      <c r="B403" s="10"/>
    </row>
    <row r="404" ht="12.75">
      <c r="B404" s="10"/>
    </row>
    <row r="405" ht="12.75">
      <c r="B405" s="10"/>
    </row>
    <row r="406" ht="12.75">
      <c r="B406" s="10"/>
    </row>
    <row r="407" ht="12.75">
      <c r="B407" s="10"/>
    </row>
    <row r="408" ht="12.75">
      <c r="B408" s="10"/>
    </row>
    <row r="409" ht="12.75">
      <c r="B409" s="10"/>
    </row>
    <row r="410" ht="12.75">
      <c r="B410" s="10"/>
    </row>
    <row r="411" ht="12.75">
      <c r="B411" s="10"/>
    </row>
    <row r="412" ht="12.75">
      <c r="B412" s="10"/>
    </row>
    <row r="413" ht="12.75">
      <c r="B413" s="10"/>
    </row>
    <row r="414" ht="12.75">
      <c r="B414" s="10"/>
    </row>
    <row r="415" ht="12.75">
      <c r="B415" s="10"/>
    </row>
    <row r="416" ht="12.75">
      <c r="B416" s="10"/>
    </row>
    <row r="417" ht="12.75">
      <c r="B417" s="10"/>
    </row>
    <row r="418" ht="12.75">
      <c r="B418" s="10"/>
    </row>
    <row r="419" ht="12.75">
      <c r="B419" s="10"/>
    </row>
    <row r="420" ht="12.75">
      <c r="B420" s="10"/>
    </row>
    <row r="421" ht="12.75">
      <c r="B421" s="10"/>
    </row>
    <row r="422" ht="12.75">
      <c r="B422" s="10"/>
    </row>
    <row r="423" ht="12.75">
      <c r="B423" s="10"/>
    </row>
    <row r="424" ht="12.75">
      <c r="B424" s="10"/>
    </row>
    <row r="425" ht="12.75">
      <c r="B425" s="10"/>
    </row>
    <row r="426" ht="12.75">
      <c r="B426" s="10"/>
    </row>
    <row r="427" ht="12.75">
      <c r="B427" s="10"/>
    </row>
    <row r="428" ht="12.75">
      <c r="B428" s="10"/>
    </row>
    <row r="429" ht="12.75">
      <c r="B429" s="10"/>
    </row>
    <row r="430" ht="12.75">
      <c r="B430" s="10"/>
    </row>
    <row r="431" ht="12.75">
      <c r="B431" s="10"/>
    </row>
    <row r="432" ht="12.75">
      <c r="B432" s="10"/>
    </row>
    <row r="433" ht="12.75">
      <c r="B433" s="10"/>
    </row>
    <row r="434" ht="12.75">
      <c r="B434" s="10"/>
    </row>
    <row r="435" ht="12.75">
      <c r="B435" s="10"/>
    </row>
    <row r="436" ht="12.75">
      <c r="B436" s="10"/>
    </row>
    <row r="437" ht="12.75">
      <c r="B437" s="10"/>
    </row>
    <row r="438" ht="12.75">
      <c r="B438" s="10"/>
    </row>
    <row r="439" ht="12.75">
      <c r="B439" s="10"/>
    </row>
    <row r="440" ht="12.75">
      <c r="B440" s="10"/>
    </row>
    <row r="441" ht="12.75">
      <c r="B441" s="10"/>
    </row>
    <row r="442" ht="12.75">
      <c r="B442" s="10"/>
    </row>
    <row r="443" ht="12.75">
      <c r="B443" s="10"/>
    </row>
    <row r="444" ht="12.75">
      <c r="B444" s="10"/>
    </row>
    <row r="445" ht="12.75">
      <c r="B445" s="10"/>
    </row>
    <row r="446" ht="12.75">
      <c r="B446" s="10"/>
    </row>
    <row r="447" ht="12.75">
      <c r="B447" s="10"/>
    </row>
    <row r="448" ht="12.75">
      <c r="B448" s="10"/>
    </row>
    <row r="449" ht="12.75">
      <c r="B449" s="10"/>
    </row>
    <row r="450" ht="12.75">
      <c r="B450" s="10"/>
    </row>
    <row r="451" ht="12.75">
      <c r="B451" s="10"/>
    </row>
    <row r="452" ht="12.75">
      <c r="B452" s="10"/>
    </row>
    <row r="453" ht="12.75">
      <c r="B453" s="10"/>
    </row>
    <row r="454" ht="12.75">
      <c r="B454" s="10"/>
    </row>
    <row r="455" ht="12.75">
      <c r="B455" s="10"/>
    </row>
    <row r="456" ht="12.75">
      <c r="B456" s="10"/>
    </row>
    <row r="457" ht="12.75">
      <c r="B457" s="10"/>
    </row>
    <row r="458" ht="12.75">
      <c r="B458" s="10"/>
    </row>
    <row r="459" ht="12.75">
      <c r="B459" s="10"/>
    </row>
    <row r="460" ht="12.75">
      <c r="B460" s="10"/>
    </row>
    <row r="461" ht="12.75">
      <c r="B461" s="10"/>
    </row>
    <row r="462" ht="12.75">
      <c r="B462" s="10"/>
    </row>
    <row r="463" ht="12.75">
      <c r="B463" s="10"/>
    </row>
    <row r="464" ht="12.75">
      <c r="B464" s="10"/>
    </row>
    <row r="465" ht="12.75">
      <c r="B465" s="10"/>
    </row>
    <row r="466" ht="12.75">
      <c r="B466" s="10"/>
    </row>
    <row r="467" ht="12.75">
      <c r="B467" s="10"/>
    </row>
    <row r="468" ht="12.75">
      <c r="B468" s="10"/>
    </row>
    <row r="469" ht="12.75">
      <c r="B469" s="10"/>
    </row>
    <row r="470" ht="12.75">
      <c r="B470" s="10"/>
    </row>
    <row r="471" ht="12.75">
      <c r="B471" s="10"/>
    </row>
    <row r="472" ht="12.75">
      <c r="B472" s="10"/>
    </row>
    <row r="473" ht="12.75">
      <c r="B473" s="10"/>
    </row>
    <row r="474" ht="12.75">
      <c r="B474" s="10"/>
    </row>
    <row r="475" ht="12.75">
      <c r="B475" s="10"/>
    </row>
    <row r="476" ht="12.75">
      <c r="B476" s="10"/>
    </row>
    <row r="477" ht="12.75">
      <c r="B477" s="10"/>
    </row>
    <row r="478" ht="12.75">
      <c r="B478" s="10"/>
    </row>
    <row r="479" ht="12.75">
      <c r="B479" s="10"/>
    </row>
    <row r="480" ht="12.75">
      <c r="B480" s="10"/>
    </row>
    <row r="481" ht="12.75">
      <c r="B481" s="10"/>
    </row>
    <row r="482" ht="12.75">
      <c r="B482" s="10"/>
    </row>
    <row r="483" ht="12.75">
      <c r="B483" s="10"/>
    </row>
    <row r="484" ht="12.75">
      <c r="B484" s="10"/>
    </row>
    <row r="485" ht="12.75">
      <c r="B485" s="10"/>
    </row>
    <row r="486" ht="12.75">
      <c r="B486" s="10"/>
    </row>
    <row r="487" ht="12.75">
      <c r="B487" s="10"/>
    </row>
    <row r="488" ht="12.75">
      <c r="B488" s="10"/>
    </row>
    <row r="489" ht="12.75">
      <c r="B489" s="10"/>
    </row>
    <row r="490" ht="12.75">
      <c r="B490" s="10"/>
    </row>
    <row r="491" ht="12.75">
      <c r="B491" s="10"/>
    </row>
    <row r="492" ht="12.75">
      <c r="B492" s="10"/>
    </row>
    <row r="493" ht="12.75">
      <c r="B493" s="10"/>
    </row>
    <row r="494" ht="12.75">
      <c r="B494" s="10"/>
    </row>
    <row r="495" ht="12.75">
      <c r="B495" s="10"/>
    </row>
    <row r="496" ht="12.75">
      <c r="B496" s="10"/>
    </row>
    <row r="497" ht="12.75">
      <c r="B497" s="10"/>
    </row>
    <row r="498" ht="12.75">
      <c r="B498" s="10"/>
    </row>
    <row r="499" ht="12.75">
      <c r="B499" s="10"/>
    </row>
    <row r="500" ht="12.75">
      <c r="B500" s="10"/>
    </row>
    <row r="501" ht="12.75">
      <c r="B501" s="10"/>
    </row>
    <row r="502" ht="12.75">
      <c r="B502" s="10"/>
    </row>
    <row r="503" ht="12.75">
      <c r="B503" s="10"/>
    </row>
    <row r="504" ht="12.75">
      <c r="B504" s="10"/>
    </row>
    <row r="505" ht="12.75">
      <c r="B505" s="10"/>
    </row>
    <row r="506" ht="12.75">
      <c r="B506" s="10"/>
    </row>
    <row r="507" ht="12.75">
      <c r="B507" s="10"/>
    </row>
    <row r="508" ht="12.75">
      <c r="B508" s="10"/>
    </row>
    <row r="509" ht="12.75">
      <c r="B509" s="10"/>
    </row>
    <row r="510" ht="12.75">
      <c r="B510" s="10"/>
    </row>
    <row r="511" ht="12.75">
      <c r="B511" s="10"/>
    </row>
    <row r="512" ht="12.75">
      <c r="B512" s="10"/>
    </row>
    <row r="513" ht="12.75">
      <c r="B513" s="10"/>
    </row>
    <row r="514" ht="12.75">
      <c r="B514" s="10"/>
    </row>
    <row r="515" ht="12.75">
      <c r="B515" s="10"/>
    </row>
    <row r="516" ht="12.75">
      <c r="B516" s="10"/>
    </row>
    <row r="517" ht="12.75">
      <c r="B517" s="10"/>
    </row>
    <row r="518" ht="12.75">
      <c r="B518" s="10"/>
    </row>
    <row r="519" ht="12.75">
      <c r="B519" s="10"/>
    </row>
    <row r="520" ht="12.75">
      <c r="B520" s="10"/>
    </row>
    <row r="521" ht="12.75">
      <c r="B521" s="10"/>
    </row>
    <row r="522" ht="12.75">
      <c r="B522" s="10"/>
    </row>
    <row r="523" ht="12.75">
      <c r="B523" s="10"/>
    </row>
    <row r="524" ht="12.75">
      <c r="B524" s="10"/>
    </row>
    <row r="525" ht="12.75">
      <c r="B525" s="10"/>
    </row>
    <row r="526" ht="12.75">
      <c r="B526" s="10"/>
    </row>
    <row r="527" ht="12.75">
      <c r="B527" s="10"/>
    </row>
    <row r="528" ht="12.75">
      <c r="B528" s="10"/>
    </row>
    <row r="529" ht="12.75">
      <c r="B529" s="10"/>
    </row>
    <row r="530" ht="12.75">
      <c r="B530" s="10"/>
    </row>
    <row r="531" ht="12.75">
      <c r="B531" s="10"/>
    </row>
    <row r="532" ht="12.75">
      <c r="B532" s="10"/>
    </row>
    <row r="533" ht="12.75">
      <c r="B533" s="10"/>
    </row>
    <row r="534" ht="12.75">
      <c r="B534" s="10"/>
    </row>
    <row r="535" ht="12.75">
      <c r="B535" s="10"/>
    </row>
    <row r="536" ht="12.75">
      <c r="B536" s="10"/>
    </row>
    <row r="537" ht="12.75">
      <c r="B537" s="10"/>
    </row>
    <row r="538" ht="12.75">
      <c r="B538" s="10"/>
    </row>
    <row r="539" ht="12.75">
      <c r="B539" s="10"/>
    </row>
    <row r="540" ht="12.75">
      <c r="B540" s="10"/>
    </row>
    <row r="541" ht="12.75">
      <c r="B541" s="10"/>
    </row>
    <row r="542" ht="12.75">
      <c r="B542" s="10"/>
    </row>
    <row r="543" ht="12.75">
      <c r="B543" s="10"/>
    </row>
    <row r="544" ht="12.75">
      <c r="B544" s="10"/>
    </row>
    <row r="545" ht="12.75">
      <c r="B545" s="10"/>
    </row>
    <row r="546" ht="12.75">
      <c r="B546" s="10"/>
    </row>
    <row r="547" ht="12.75">
      <c r="B547" s="10"/>
    </row>
    <row r="548" ht="12.75">
      <c r="B548" s="10"/>
    </row>
    <row r="549" ht="12.75">
      <c r="B549" s="10"/>
    </row>
    <row r="550" ht="12.75">
      <c r="B550" s="10"/>
    </row>
    <row r="551" ht="12.75">
      <c r="B551" s="10"/>
    </row>
    <row r="552" ht="12.75">
      <c r="B552" s="10"/>
    </row>
    <row r="553" ht="12.75">
      <c r="B553" s="10"/>
    </row>
    <row r="554" ht="12.75">
      <c r="B554" s="10"/>
    </row>
    <row r="555" ht="12.75">
      <c r="B555" s="10"/>
    </row>
    <row r="556" ht="12.75">
      <c r="B556" s="10"/>
    </row>
    <row r="557" ht="12.75">
      <c r="B557" s="10"/>
    </row>
    <row r="558" ht="12.75">
      <c r="B558" s="10"/>
    </row>
    <row r="559" ht="12.75">
      <c r="B559" s="10"/>
    </row>
    <row r="560" ht="12.75">
      <c r="B560" s="10"/>
    </row>
    <row r="561" ht="12.75">
      <c r="B561" s="10"/>
    </row>
    <row r="562" ht="12.75">
      <c r="B562" s="10"/>
    </row>
    <row r="563" ht="12.75">
      <c r="B563" s="10"/>
    </row>
    <row r="564" ht="12.75">
      <c r="B564" s="10"/>
    </row>
    <row r="565" ht="12.75">
      <c r="B565" s="10"/>
    </row>
    <row r="566" ht="12.75">
      <c r="B566" s="10"/>
    </row>
    <row r="567" ht="12.75">
      <c r="B567" s="10"/>
    </row>
    <row r="568" ht="12.75">
      <c r="B568" s="10"/>
    </row>
    <row r="569" ht="12.75">
      <c r="B569" s="10"/>
    </row>
    <row r="570" ht="12.75">
      <c r="B570" s="10"/>
    </row>
    <row r="571" ht="12.75">
      <c r="B571" s="10"/>
    </row>
    <row r="572" ht="12.75">
      <c r="B572" s="10"/>
    </row>
    <row r="573" ht="12.75">
      <c r="B573" s="10"/>
    </row>
    <row r="574" ht="12.75">
      <c r="B574" s="10"/>
    </row>
    <row r="575" ht="12.75">
      <c r="B575" s="10"/>
    </row>
    <row r="576" ht="12.75">
      <c r="B576" s="10"/>
    </row>
    <row r="577" ht="12.75">
      <c r="B577" s="10"/>
    </row>
    <row r="578" ht="12.75">
      <c r="B578" s="10"/>
    </row>
    <row r="579" ht="12.75">
      <c r="B579" s="10"/>
    </row>
    <row r="580" ht="12.75">
      <c r="B580" s="10"/>
    </row>
    <row r="581" ht="12.75">
      <c r="B581" s="10"/>
    </row>
    <row r="582" ht="12.75">
      <c r="B582" s="10"/>
    </row>
    <row r="583" ht="12.75">
      <c r="B583" s="10"/>
    </row>
    <row r="584" ht="12.75">
      <c r="B584" s="10"/>
    </row>
    <row r="585" ht="12.75">
      <c r="B585" s="10"/>
    </row>
    <row r="586" ht="12.75">
      <c r="B586" s="10"/>
    </row>
    <row r="587" ht="12.75">
      <c r="B587" s="10"/>
    </row>
    <row r="588" ht="12.75">
      <c r="B588" s="10"/>
    </row>
    <row r="589" ht="12.75">
      <c r="B589" s="10"/>
    </row>
    <row r="590" ht="12.75">
      <c r="B590" s="10"/>
    </row>
    <row r="591" ht="12.75">
      <c r="B591" s="10"/>
    </row>
    <row r="592" ht="12.75">
      <c r="B592" s="10"/>
    </row>
    <row r="593" ht="12.75">
      <c r="B593" s="10"/>
    </row>
    <row r="594" ht="12.75">
      <c r="B594" s="10"/>
    </row>
    <row r="595" ht="12.75">
      <c r="B595" s="10"/>
    </row>
    <row r="596" ht="12.75">
      <c r="B596" s="10"/>
    </row>
    <row r="597" ht="12.75">
      <c r="B597" s="10"/>
    </row>
    <row r="598" ht="12.75">
      <c r="B598" s="10"/>
    </row>
    <row r="599" ht="12.75">
      <c r="B599" s="10"/>
    </row>
    <row r="600" ht="12.75">
      <c r="B600" s="10"/>
    </row>
    <row r="601" ht="12.75">
      <c r="B601" s="10"/>
    </row>
    <row r="602" ht="12.75">
      <c r="B602" s="10"/>
    </row>
    <row r="603" ht="12.75">
      <c r="B603" s="10"/>
    </row>
    <row r="604" ht="12.75">
      <c r="B604" s="10"/>
    </row>
    <row r="605" ht="12.75">
      <c r="B605" s="10"/>
    </row>
    <row r="606" ht="12.75">
      <c r="B606" s="10"/>
    </row>
    <row r="607" ht="12.75">
      <c r="B607" s="10"/>
    </row>
    <row r="608" ht="12.75">
      <c r="B608" s="10"/>
    </row>
    <row r="609" ht="12.75">
      <c r="B609" s="10"/>
    </row>
    <row r="610" ht="12.75">
      <c r="B610" s="10"/>
    </row>
    <row r="611" ht="12.75">
      <c r="B611" s="10"/>
    </row>
    <row r="612" ht="12.75">
      <c r="B612" s="10"/>
    </row>
    <row r="613" ht="12.75">
      <c r="B613" s="10"/>
    </row>
    <row r="614" ht="12.75">
      <c r="B614" s="10"/>
    </row>
    <row r="615" ht="12.75">
      <c r="B615" s="10"/>
    </row>
    <row r="616" ht="12.75">
      <c r="B616" s="10"/>
    </row>
    <row r="617" ht="12.75">
      <c r="B617" s="10"/>
    </row>
    <row r="618" ht="12.75">
      <c r="B618" s="10"/>
    </row>
    <row r="619" ht="12.75">
      <c r="B619" s="10"/>
    </row>
    <row r="620" ht="12.75">
      <c r="B620" s="10"/>
    </row>
    <row r="621" ht="12.75">
      <c r="B621" s="10"/>
    </row>
    <row r="622" ht="12.75">
      <c r="B622" s="10"/>
    </row>
    <row r="623" ht="12.75">
      <c r="B623" s="10"/>
    </row>
    <row r="624" ht="12.75">
      <c r="B624" s="10"/>
    </row>
    <row r="625" ht="12.75">
      <c r="B625" s="10"/>
    </row>
    <row r="626" ht="12.75">
      <c r="B626" s="10"/>
    </row>
    <row r="627" ht="12.75">
      <c r="B627" s="10"/>
    </row>
    <row r="628" ht="12.75">
      <c r="B628" s="10"/>
    </row>
    <row r="629" ht="12.75">
      <c r="B629" s="10"/>
    </row>
    <row r="630" ht="12.75">
      <c r="B630" s="10"/>
    </row>
    <row r="631" ht="12.75">
      <c r="B631" s="10"/>
    </row>
    <row r="632" ht="12.75">
      <c r="B632" s="10"/>
    </row>
    <row r="633" ht="12.75">
      <c r="B633" s="10"/>
    </row>
    <row r="634" ht="12.75">
      <c r="B634" s="10"/>
    </row>
    <row r="635" ht="12.75">
      <c r="B635" s="10"/>
    </row>
    <row r="636" ht="12.75">
      <c r="B636" s="10"/>
    </row>
    <row r="637" ht="12.75">
      <c r="B637" s="10"/>
    </row>
    <row r="638" ht="12.75">
      <c r="B638" s="10"/>
    </row>
    <row r="639" ht="12.75">
      <c r="B639" s="10"/>
    </row>
    <row r="640" ht="12.75">
      <c r="B640" s="10"/>
    </row>
    <row r="641" ht="12.75">
      <c r="B641" s="10"/>
    </row>
    <row r="642" ht="12.75">
      <c r="B642" s="10"/>
    </row>
    <row r="643" ht="12.75">
      <c r="B643" s="10"/>
    </row>
    <row r="644" ht="12.75">
      <c r="B644" s="10"/>
    </row>
    <row r="645" ht="12.75">
      <c r="B645" s="10"/>
    </row>
    <row r="646" ht="12.75">
      <c r="B646" s="10"/>
    </row>
    <row r="647" ht="12.75">
      <c r="B647" s="10"/>
    </row>
    <row r="648" ht="12.75">
      <c r="B648" s="10"/>
    </row>
    <row r="649" ht="12.75">
      <c r="B649" s="10"/>
    </row>
    <row r="650" ht="12.75">
      <c r="B650" s="10"/>
    </row>
    <row r="651" ht="12.75">
      <c r="B651" s="10"/>
    </row>
    <row r="652" ht="12.75">
      <c r="B652" s="10"/>
    </row>
    <row r="653" ht="12.75">
      <c r="B653" s="10"/>
    </row>
    <row r="654" ht="12.75">
      <c r="B654" s="10"/>
    </row>
    <row r="655" ht="12.75">
      <c r="B655" s="10"/>
    </row>
    <row r="656" ht="12.75">
      <c r="B656" s="10"/>
    </row>
    <row r="657" ht="12.75">
      <c r="B657" s="10"/>
    </row>
    <row r="658" ht="12.75">
      <c r="B658" s="10"/>
    </row>
    <row r="659" ht="12.75">
      <c r="B659" s="10"/>
    </row>
    <row r="660" ht="12.75">
      <c r="B660" s="10"/>
    </row>
    <row r="661" ht="12.75">
      <c r="B661" s="10"/>
    </row>
    <row r="662" ht="12.75">
      <c r="B662" s="10"/>
    </row>
    <row r="663" ht="12.75">
      <c r="B663" s="10"/>
    </row>
    <row r="664" ht="12.75">
      <c r="B664" s="10"/>
    </row>
    <row r="665" ht="12.75">
      <c r="B665" s="10"/>
    </row>
    <row r="666" ht="12.75">
      <c r="B666" s="10"/>
    </row>
    <row r="667" ht="12.75">
      <c r="B667" s="10"/>
    </row>
    <row r="668" ht="12.75">
      <c r="B668" s="10"/>
    </row>
    <row r="669" ht="12.75">
      <c r="B669" s="10"/>
    </row>
    <row r="670" ht="12.75">
      <c r="B670" s="10"/>
    </row>
    <row r="671" ht="12.75">
      <c r="B671" s="10"/>
    </row>
    <row r="672" ht="12.75">
      <c r="B672" s="10"/>
    </row>
    <row r="673" ht="12.75">
      <c r="B673" s="10"/>
    </row>
    <row r="674" ht="12.75">
      <c r="B674" s="10"/>
    </row>
    <row r="675" ht="12.75">
      <c r="B675" s="10"/>
    </row>
    <row r="676" ht="12.75">
      <c r="B676" s="10"/>
    </row>
    <row r="677" ht="12.75">
      <c r="B677" s="10"/>
    </row>
    <row r="678" ht="12.75">
      <c r="B678" s="10"/>
    </row>
    <row r="679" ht="12.75">
      <c r="B679" s="10"/>
    </row>
    <row r="680" ht="12.75">
      <c r="B680" s="10"/>
    </row>
    <row r="681" ht="12.75">
      <c r="B681" s="10"/>
    </row>
    <row r="682" ht="12.75">
      <c r="B682" s="10"/>
    </row>
    <row r="683" ht="12.75">
      <c r="B683" s="10"/>
    </row>
    <row r="684" ht="12.75">
      <c r="B684" s="10"/>
    </row>
    <row r="685" ht="12.75">
      <c r="B685" s="10"/>
    </row>
    <row r="686" ht="12.75">
      <c r="B686" s="10"/>
    </row>
    <row r="687" ht="12.75">
      <c r="B687" s="10"/>
    </row>
    <row r="688" ht="12.75">
      <c r="B688" s="10"/>
    </row>
    <row r="689" ht="12.75">
      <c r="B689" s="10"/>
    </row>
    <row r="690" ht="12.75">
      <c r="B690" s="10"/>
    </row>
    <row r="691" ht="12.75">
      <c r="B691" s="10"/>
    </row>
    <row r="692" ht="12.75">
      <c r="B692" s="10"/>
    </row>
    <row r="693" ht="12.75">
      <c r="B693" s="10"/>
    </row>
    <row r="694" ht="12.75">
      <c r="B694" s="10"/>
    </row>
    <row r="695" ht="12.75">
      <c r="B695" s="10"/>
    </row>
    <row r="696" ht="12.75">
      <c r="B696" s="10"/>
    </row>
    <row r="697" ht="12.75">
      <c r="B697" s="10"/>
    </row>
    <row r="698" ht="12.75">
      <c r="B698" s="10"/>
    </row>
    <row r="699" ht="12.75">
      <c r="B699" s="10"/>
    </row>
    <row r="700" ht="12.75">
      <c r="B700" s="10"/>
    </row>
    <row r="701" ht="12.75">
      <c r="B701" s="10"/>
    </row>
    <row r="702" ht="12.75">
      <c r="B702" s="10"/>
    </row>
    <row r="703" ht="12.75">
      <c r="B703" s="10"/>
    </row>
    <row r="704" ht="12.75">
      <c r="B704" s="10"/>
    </row>
    <row r="705" ht="12.75">
      <c r="B705" s="10"/>
    </row>
    <row r="706" ht="12.75">
      <c r="B706" s="10"/>
    </row>
    <row r="707" ht="12.75">
      <c r="B707" s="10"/>
    </row>
    <row r="708" ht="12.75">
      <c r="B708" s="10"/>
    </row>
    <row r="709" ht="12.75">
      <c r="B709" s="10"/>
    </row>
    <row r="710" ht="12.75">
      <c r="B710" s="10"/>
    </row>
    <row r="711" ht="12.75">
      <c r="B711" s="10"/>
    </row>
    <row r="712" ht="12.75">
      <c r="B712" s="10"/>
    </row>
    <row r="713" ht="12.75">
      <c r="B713" s="10"/>
    </row>
    <row r="714" ht="12.75">
      <c r="B714" s="10"/>
    </row>
    <row r="715" ht="12.75">
      <c r="B715" s="10"/>
    </row>
    <row r="716" ht="12.75">
      <c r="B716" s="10"/>
    </row>
    <row r="717" ht="12.75">
      <c r="B717" s="10"/>
    </row>
    <row r="718" ht="12.75">
      <c r="B718" s="10"/>
    </row>
    <row r="719" ht="12.75">
      <c r="B719" s="10"/>
    </row>
    <row r="720" ht="12.75">
      <c r="B720" s="10"/>
    </row>
    <row r="721" ht="12.75">
      <c r="B721" s="10"/>
    </row>
    <row r="722" ht="12.75">
      <c r="B722" s="10"/>
    </row>
    <row r="723" ht="12.75">
      <c r="B723" s="10"/>
    </row>
    <row r="724" ht="12.75">
      <c r="B724" s="10"/>
    </row>
    <row r="725" ht="12.75">
      <c r="B725" s="10"/>
    </row>
    <row r="726" ht="12.75">
      <c r="B726" s="10"/>
    </row>
    <row r="727" ht="12.75">
      <c r="B727" s="10"/>
    </row>
    <row r="728" ht="12.75">
      <c r="B728" s="10"/>
    </row>
    <row r="729" ht="12.75">
      <c r="B729" s="10"/>
    </row>
    <row r="730" ht="12.75">
      <c r="B730" s="10"/>
    </row>
    <row r="731" ht="12.75">
      <c r="B731" s="10"/>
    </row>
    <row r="732" ht="12.75">
      <c r="B732" s="10"/>
    </row>
    <row r="733" ht="12.75">
      <c r="B733" s="10"/>
    </row>
    <row r="734" ht="12.75">
      <c r="B734" s="10"/>
    </row>
    <row r="735" ht="12.75">
      <c r="B735" s="10"/>
    </row>
    <row r="736" ht="12.75">
      <c r="B736" s="10"/>
    </row>
    <row r="737" ht="12.75">
      <c r="B737" s="10"/>
    </row>
    <row r="738" ht="12.75">
      <c r="B738" s="10"/>
    </row>
    <row r="739" ht="12.75">
      <c r="B739" s="10"/>
    </row>
    <row r="740" ht="12.75">
      <c r="B740" s="10"/>
    </row>
    <row r="741" ht="12.75">
      <c r="B741" s="10"/>
    </row>
    <row r="742" ht="12.75">
      <c r="B742" s="10"/>
    </row>
    <row r="743" ht="12.75">
      <c r="B743" s="10"/>
    </row>
    <row r="744" ht="12.75">
      <c r="B744" s="10"/>
    </row>
    <row r="745" ht="12.75">
      <c r="B745" s="10"/>
    </row>
    <row r="746" ht="12.75">
      <c r="B746" s="10"/>
    </row>
    <row r="747" ht="12.75">
      <c r="B747" s="10"/>
    </row>
    <row r="748" ht="12.75">
      <c r="B748" s="10"/>
    </row>
    <row r="749" ht="12.75">
      <c r="B749" s="10"/>
    </row>
    <row r="750" ht="12.75">
      <c r="B750" s="10"/>
    </row>
    <row r="751" ht="12.75">
      <c r="B751" s="10"/>
    </row>
    <row r="752" ht="12.75">
      <c r="B752" s="10"/>
    </row>
    <row r="753" ht="12.75">
      <c r="B753" s="10"/>
    </row>
    <row r="754" ht="12.75">
      <c r="B754" s="10"/>
    </row>
    <row r="755" ht="12.75">
      <c r="B755" s="10"/>
    </row>
    <row r="756" ht="12.75">
      <c r="B756" s="10"/>
    </row>
    <row r="757" ht="12.75">
      <c r="B757" s="10"/>
    </row>
    <row r="758" ht="12.75">
      <c r="B758" s="10"/>
    </row>
    <row r="759" ht="12.75">
      <c r="B759" s="10"/>
    </row>
    <row r="760" ht="12.75">
      <c r="B760" s="10"/>
    </row>
    <row r="761" ht="12.75">
      <c r="B761" s="10"/>
    </row>
    <row r="762" ht="12.75">
      <c r="B762" s="10"/>
    </row>
    <row r="763" ht="12.75">
      <c r="B763" s="10"/>
    </row>
    <row r="764" ht="12.75">
      <c r="B764" s="10"/>
    </row>
    <row r="765" ht="12.75">
      <c r="B765" s="10"/>
    </row>
    <row r="766" ht="12.75">
      <c r="B766" s="10"/>
    </row>
    <row r="767" ht="12.75">
      <c r="B767" s="10"/>
    </row>
    <row r="768" ht="12.75">
      <c r="B768" s="10"/>
    </row>
    <row r="769" ht="12.75">
      <c r="B769" s="10"/>
    </row>
    <row r="770" ht="12.75">
      <c r="B770" s="10"/>
    </row>
    <row r="771" ht="12.75">
      <c r="B771" s="10"/>
    </row>
    <row r="772" ht="12.75">
      <c r="B772" s="10"/>
    </row>
    <row r="773" ht="12.75">
      <c r="B773" s="10"/>
    </row>
    <row r="774" ht="12.75">
      <c r="B774" s="10"/>
    </row>
    <row r="775" ht="12.75">
      <c r="B775" s="10"/>
    </row>
    <row r="776" ht="12.75">
      <c r="B776" s="10"/>
    </row>
    <row r="777" ht="12.75">
      <c r="B777" s="10"/>
    </row>
    <row r="778" ht="12.75">
      <c r="B778" s="10"/>
    </row>
    <row r="779" ht="12.75">
      <c r="B779" s="10"/>
    </row>
    <row r="780" ht="12.75">
      <c r="B780" s="10"/>
    </row>
    <row r="781" ht="12.75">
      <c r="B781" s="10"/>
    </row>
    <row r="782" ht="12.75">
      <c r="B782" s="10"/>
    </row>
    <row r="783" ht="12.75">
      <c r="B783" s="10"/>
    </row>
    <row r="784" ht="12.75">
      <c r="B784" s="10"/>
    </row>
    <row r="785" ht="12.75">
      <c r="B785" s="10"/>
    </row>
    <row r="786" ht="12.75">
      <c r="B786" s="10"/>
    </row>
    <row r="787" ht="12.75">
      <c r="B787" s="10"/>
    </row>
    <row r="788" ht="12.75">
      <c r="B788" s="10"/>
    </row>
    <row r="789" ht="12.75">
      <c r="B789" s="10"/>
    </row>
    <row r="790" ht="12.75">
      <c r="B790" s="10"/>
    </row>
    <row r="791" ht="12.75">
      <c r="B791" s="10"/>
    </row>
    <row r="792" ht="12.75">
      <c r="B792" s="10"/>
    </row>
    <row r="793" ht="12.75">
      <c r="B793" s="10"/>
    </row>
    <row r="794" ht="12.75">
      <c r="B794" s="10"/>
    </row>
    <row r="795" ht="12.75">
      <c r="B795" s="10"/>
    </row>
    <row r="796" ht="12.75">
      <c r="B796" s="10"/>
    </row>
    <row r="797" ht="12.75">
      <c r="B797" s="10"/>
    </row>
    <row r="798" ht="12.75">
      <c r="B798" s="10"/>
    </row>
    <row r="799" ht="12.75">
      <c r="B799" s="10"/>
    </row>
    <row r="800" ht="12.75">
      <c r="B800" s="10"/>
    </row>
    <row r="801" ht="12.75">
      <c r="B801" s="10"/>
    </row>
    <row r="802" ht="12.75">
      <c r="B802" s="10"/>
    </row>
    <row r="803" ht="12.75">
      <c r="B803" s="10"/>
    </row>
    <row r="804" ht="12.75">
      <c r="B804" s="10"/>
    </row>
    <row r="805" ht="12.75">
      <c r="B805" s="10"/>
    </row>
    <row r="806" ht="12.75">
      <c r="B806" s="10"/>
    </row>
    <row r="807" ht="12.75">
      <c r="B807" s="10"/>
    </row>
    <row r="808" ht="12.75">
      <c r="B808" s="10"/>
    </row>
    <row r="809" ht="12.75">
      <c r="B809" s="10"/>
    </row>
    <row r="810" ht="12.75">
      <c r="B810" s="10"/>
    </row>
    <row r="811" ht="12.75">
      <c r="B811" s="10"/>
    </row>
    <row r="812" ht="12.75">
      <c r="B812" s="10"/>
    </row>
    <row r="813" ht="12.75">
      <c r="B813" s="10"/>
    </row>
    <row r="814" ht="12.75">
      <c r="B814" s="10"/>
    </row>
    <row r="815" ht="12.75">
      <c r="B815" s="10"/>
    </row>
    <row r="816" ht="12.75">
      <c r="B816" s="10"/>
    </row>
    <row r="817" ht="12.75">
      <c r="B817" s="10"/>
    </row>
    <row r="818" ht="12.75">
      <c r="B818" s="10"/>
    </row>
    <row r="819" ht="12.75">
      <c r="B819" s="10"/>
    </row>
    <row r="820" ht="12.75">
      <c r="B820" s="10"/>
    </row>
    <row r="821" ht="12.75">
      <c r="B821" s="10"/>
    </row>
    <row r="822" ht="12.75">
      <c r="B822" s="10"/>
    </row>
    <row r="823" ht="12.75">
      <c r="B823" s="10"/>
    </row>
    <row r="824" ht="12.75">
      <c r="B824" s="10"/>
    </row>
    <row r="825" ht="12.75">
      <c r="B825" s="10"/>
    </row>
    <row r="826" ht="12.75">
      <c r="B826" s="10"/>
    </row>
    <row r="827" ht="12.75">
      <c r="B827" s="10"/>
    </row>
    <row r="828" ht="12.75">
      <c r="B828" s="10"/>
    </row>
    <row r="829" ht="12.75">
      <c r="B829" s="10"/>
    </row>
    <row r="830" ht="12.75">
      <c r="B830" s="10"/>
    </row>
    <row r="831" ht="12.75">
      <c r="B831" s="10"/>
    </row>
    <row r="832" ht="12.75">
      <c r="B832" s="10"/>
    </row>
    <row r="833" ht="12.75">
      <c r="B833" s="10"/>
    </row>
    <row r="834" ht="12.75">
      <c r="B834" s="10"/>
    </row>
    <row r="835" ht="12.75">
      <c r="B835" s="10"/>
    </row>
    <row r="836" ht="12.75">
      <c r="B836" s="10"/>
    </row>
    <row r="837" ht="12.75">
      <c r="B837" s="10"/>
    </row>
    <row r="838" ht="12.75">
      <c r="B838" s="10"/>
    </row>
    <row r="839" ht="12.75">
      <c r="B839" s="10"/>
    </row>
    <row r="840" ht="12.75">
      <c r="B840" s="10"/>
    </row>
    <row r="841" ht="12.75">
      <c r="B841" s="10"/>
    </row>
    <row r="842" ht="12.75">
      <c r="B842" s="10"/>
    </row>
    <row r="843" ht="12.75">
      <c r="B843" s="10"/>
    </row>
    <row r="844" ht="12.75">
      <c r="B844" s="10"/>
    </row>
    <row r="845" ht="12.75">
      <c r="B845" s="10"/>
    </row>
    <row r="846" ht="12.75">
      <c r="B846" s="10"/>
    </row>
    <row r="847" ht="12.75">
      <c r="B847" s="10"/>
    </row>
    <row r="848" ht="12.75">
      <c r="B848" s="10"/>
    </row>
    <row r="849" ht="12.75">
      <c r="B849" s="10"/>
    </row>
    <row r="850" ht="12.75">
      <c r="B850" s="10"/>
    </row>
    <row r="851" ht="12.75">
      <c r="B851" s="10"/>
    </row>
    <row r="852" ht="12.75">
      <c r="B852" s="10"/>
    </row>
    <row r="853" ht="12.75">
      <c r="B853" s="10"/>
    </row>
    <row r="854" ht="12.75">
      <c r="B854" s="10"/>
    </row>
    <row r="855" ht="12.75">
      <c r="B855" s="10"/>
    </row>
    <row r="856" ht="12.75">
      <c r="B856" s="10"/>
    </row>
    <row r="857" ht="12.75">
      <c r="B857" s="10"/>
    </row>
    <row r="858" ht="12.75">
      <c r="B858" s="10"/>
    </row>
    <row r="859" ht="12.75">
      <c r="B859" s="10"/>
    </row>
    <row r="860" ht="12.75">
      <c r="B860" s="10"/>
    </row>
    <row r="861" ht="12.75">
      <c r="B861" s="10"/>
    </row>
    <row r="862" ht="12.75">
      <c r="B862" s="10"/>
    </row>
    <row r="863" ht="12.75">
      <c r="B863" s="10"/>
    </row>
    <row r="864" ht="12.75">
      <c r="B864" s="10"/>
    </row>
    <row r="865" ht="12.75">
      <c r="B865" s="10"/>
    </row>
    <row r="866" ht="12.75">
      <c r="B866" s="10"/>
    </row>
    <row r="867" ht="12.75">
      <c r="B867" s="10"/>
    </row>
    <row r="868" ht="12.75">
      <c r="B868" s="10"/>
    </row>
    <row r="869" ht="12.75">
      <c r="B869" s="10"/>
    </row>
    <row r="870" ht="12.75">
      <c r="B870" s="10"/>
    </row>
    <row r="871" ht="12.75">
      <c r="B871" s="10"/>
    </row>
    <row r="872" ht="12.75">
      <c r="B872" s="10"/>
    </row>
    <row r="873" ht="12.75">
      <c r="B873" s="10"/>
    </row>
    <row r="874" ht="12.75">
      <c r="B874" s="10"/>
    </row>
    <row r="875" ht="12.75">
      <c r="B875" s="10"/>
    </row>
    <row r="876" ht="12.75">
      <c r="B876" s="10"/>
    </row>
    <row r="877" ht="12.75">
      <c r="B877" s="10"/>
    </row>
    <row r="878" ht="12.75">
      <c r="B878" s="10"/>
    </row>
    <row r="879" ht="12.75">
      <c r="B879" s="10"/>
    </row>
    <row r="880" ht="12.75">
      <c r="B880" s="10"/>
    </row>
    <row r="881" ht="12.75">
      <c r="B881" s="10"/>
    </row>
    <row r="882" ht="12.75">
      <c r="B882" s="10"/>
    </row>
    <row r="883" ht="12.75">
      <c r="B883" s="10"/>
    </row>
    <row r="884" ht="12.75">
      <c r="B884" s="10"/>
    </row>
    <row r="885" ht="12.75">
      <c r="B885" s="10"/>
    </row>
    <row r="886" ht="12.75">
      <c r="B886" s="10"/>
    </row>
    <row r="887" ht="12.75">
      <c r="B887" s="10"/>
    </row>
    <row r="888" ht="12.75">
      <c r="B888" s="10"/>
    </row>
    <row r="889" ht="12.75">
      <c r="B889" s="10"/>
    </row>
    <row r="890" ht="12.75">
      <c r="B890" s="10"/>
    </row>
    <row r="891" ht="12.75">
      <c r="B891" s="10"/>
    </row>
    <row r="892" ht="12.75">
      <c r="B892" s="10"/>
    </row>
    <row r="893" ht="12.75">
      <c r="B893" s="10"/>
    </row>
    <row r="894" ht="12.75">
      <c r="B894" s="10"/>
    </row>
    <row r="895" ht="12.75">
      <c r="B895" s="10"/>
    </row>
    <row r="896" ht="12.75">
      <c r="B896" s="10"/>
    </row>
    <row r="897" ht="12.75">
      <c r="B897" s="10"/>
    </row>
    <row r="898" ht="12.75">
      <c r="B898" s="10"/>
    </row>
    <row r="899" ht="12.75">
      <c r="B899" s="10"/>
    </row>
    <row r="900" ht="12.75">
      <c r="B900" s="10"/>
    </row>
    <row r="901" ht="12.75">
      <c r="B901" s="10"/>
    </row>
    <row r="902" ht="12.75">
      <c r="B902" s="10"/>
    </row>
    <row r="903" ht="12.75">
      <c r="B903" s="10"/>
    </row>
    <row r="904" ht="12.75">
      <c r="B904" s="10"/>
    </row>
    <row r="905" ht="12.75">
      <c r="B905" s="10"/>
    </row>
    <row r="906" ht="12.75">
      <c r="B906" s="10"/>
    </row>
    <row r="907" ht="12.75">
      <c r="B907" s="10"/>
    </row>
    <row r="908" ht="12.75">
      <c r="B908" s="10"/>
    </row>
    <row r="909" ht="12.75">
      <c r="B909" s="10"/>
    </row>
    <row r="910" ht="12.75">
      <c r="B910" s="10"/>
    </row>
    <row r="911" ht="12.75">
      <c r="B911" s="10"/>
    </row>
    <row r="912" ht="12.75">
      <c r="B912" s="10"/>
    </row>
    <row r="913" ht="12.75">
      <c r="B913" s="10"/>
    </row>
    <row r="914" ht="12.75">
      <c r="B914" s="10"/>
    </row>
    <row r="915" ht="12.75">
      <c r="B915" s="10"/>
    </row>
    <row r="916" ht="12.75">
      <c r="B916" s="10"/>
    </row>
    <row r="917" ht="12.75">
      <c r="B917" s="10"/>
    </row>
    <row r="918" ht="12.75">
      <c r="B918" s="10"/>
    </row>
    <row r="919" ht="12.75">
      <c r="B919" s="10"/>
    </row>
    <row r="920" ht="12.75">
      <c r="B920" s="10"/>
    </row>
    <row r="921" ht="12.75">
      <c r="B921" s="10"/>
    </row>
    <row r="922" ht="12.75">
      <c r="B922" s="10"/>
    </row>
    <row r="923" ht="12.75">
      <c r="B923" s="10"/>
    </row>
    <row r="924" ht="12.75">
      <c r="B924" s="10"/>
    </row>
    <row r="925" ht="12.75">
      <c r="B925" s="10"/>
    </row>
    <row r="926" ht="12.75">
      <c r="B926" s="10"/>
    </row>
    <row r="927" ht="12.75">
      <c r="B927" s="10"/>
    </row>
    <row r="928" ht="12.75">
      <c r="B928" s="10"/>
    </row>
    <row r="929" ht="12.75">
      <c r="B929" s="10"/>
    </row>
    <row r="930" ht="12.75">
      <c r="B930" s="10"/>
    </row>
    <row r="931" ht="12.75">
      <c r="B931" s="10"/>
    </row>
    <row r="932" ht="12.75">
      <c r="B932" s="10"/>
    </row>
    <row r="933" ht="12.75">
      <c r="B933" s="10"/>
    </row>
    <row r="934" ht="12.75">
      <c r="B934" s="10"/>
    </row>
    <row r="935" ht="12.75">
      <c r="B935" s="10"/>
    </row>
    <row r="936" ht="12.75">
      <c r="B936" s="10"/>
    </row>
    <row r="937" ht="12.75">
      <c r="B937" s="10"/>
    </row>
    <row r="938" ht="12.75">
      <c r="B938" s="10"/>
    </row>
    <row r="939" ht="12.75">
      <c r="B939" s="10"/>
    </row>
    <row r="940" ht="12.75">
      <c r="B940" s="10"/>
    </row>
    <row r="941" ht="12.75">
      <c r="B941" s="10"/>
    </row>
    <row r="942" ht="12.75">
      <c r="B942" s="10"/>
    </row>
    <row r="943" ht="12.75">
      <c r="B943" s="10"/>
    </row>
    <row r="944" ht="12.75">
      <c r="B944" s="10"/>
    </row>
    <row r="945" ht="12.75">
      <c r="B945" s="10"/>
    </row>
    <row r="946" ht="12.75">
      <c r="B946" s="10"/>
    </row>
    <row r="947" ht="12.75">
      <c r="B947" s="10"/>
    </row>
    <row r="948" ht="12.75">
      <c r="B948" s="10"/>
    </row>
    <row r="949" ht="12.75">
      <c r="B949" s="10"/>
    </row>
    <row r="950" ht="12.75">
      <c r="B950" s="10"/>
    </row>
    <row r="951" ht="12.75">
      <c r="B951" s="10"/>
    </row>
    <row r="952" ht="12.75">
      <c r="B952" s="10"/>
    </row>
    <row r="953" ht="12.75">
      <c r="B953" s="10"/>
    </row>
    <row r="954" ht="12.75">
      <c r="B954" s="10"/>
    </row>
    <row r="955" ht="12.75">
      <c r="B955" s="10"/>
    </row>
    <row r="956" ht="12.75">
      <c r="B956" s="10"/>
    </row>
    <row r="957" ht="12.75">
      <c r="B957" s="10"/>
    </row>
    <row r="958" ht="12.75">
      <c r="B958" s="10"/>
    </row>
    <row r="959" ht="12.75">
      <c r="B959" s="10"/>
    </row>
    <row r="960" ht="12.75">
      <c r="B960" s="10"/>
    </row>
    <row r="961" ht="12.75">
      <c r="B961" s="10"/>
    </row>
    <row r="962" ht="12.75">
      <c r="B962" s="10"/>
    </row>
    <row r="963" ht="12.75">
      <c r="B963" s="10"/>
    </row>
    <row r="964" ht="12.75">
      <c r="B964" s="10"/>
    </row>
    <row r="965" ht="12.75">
      <c r="B965" s="10"/>
    </row>
    <row r="966" ht="12.75">
      <c r="B966" s="10"/>
    </row>
    <row r="967" ht="12.75">
      <c r="B967" s="10"/>
    </row>
    <row r="968" ht="12.75">
      <c r="B968" s="10"/>
    </row>
    <row r="969" ht="12.75">
      <c r="B969" s="10"/>
    </row>
    <row r="970" ht="12.75">
      <c r="B970" s="10"/>
    </row>
    <row r="971" ht="12.75">
      <c r="B971" s="10"/>
    </row>
    <row r="972" ht="12.75">
      <c r="B972" s="10"/>
    </row>
    <row r="973" ht="12.75">
      <c r="B973" s="10"/>
    </row>
    <row r="974" ht="12.75">
      <c r="B974" s="10"/>
    </row>
    <row r="975" ht="12.75">
      <c r="B975" s="10"/>
    </row>
    <row r="976" ht="12.75">
      <c r="B976" s="10"/>
    </row>
    <row r="977" ht="12.75">
      <c r="B977" s="10"/>
    </row>
    <row r="978" ht="12.75">
      <c r="B978" s="10"/>
    </row>
    <row r="979" ht="12.75">
      <c r="B979" s="10"/>
    </row>
    <row r="980" ht="12.75">
      <c r="B980" s="10"/>
    </row>
    <row r="981" ht="12.75">
      <c r="B981" s="10"/>
    </row>
    <row r="982" ht="12.75">
      <c r="B982" s="10"/>
    </row>
    <row r="983" ht="12.75">
      <c r="B983" s="10"/>
    </row>
    <row r="984" ht="12.75">
      <c r="B984" s="10"/>
    </row>
    <row r="985" ht="12.75">
      <c r="B985" s="10"/>
    </row>
    <row r="986" ht="12.75">
      <c r="B986" s="10"/>
    </row>
    <row r="987" ht="12.75">
      <c r="B987" s="10"/>
    </row>
    <row r="988" ht="12.75">
      <c r="B988" s="10"/>
    </row>
    <row r="989" ht="12.75">
      <c r="B989" s="10"/>
    </row>
    <row r="990" ht="12.75">
      <c r="B990" s="10"/>
    </row>
    <row r="991" ht="12.75">
      <c r="B991" s="10"/>
    </row>
    <row r="992" ht="12.75">
      <c r="B992" s="10"/>
    </row>
    <row r="993" ht="12.75">
      <c r="B993" s="10"/>
    </row>
    <row r="994" ht="12.75">
      <c r="B994" s="10"/>
    </row>
    <row r="995" ht="12.75">
      <c r="B995" s="10"/>
    </row>
    <row r="996" ht="12.75">
      <c r="B996" s="10"/>
    </row>
    <row r="997" ht="12.75">
      <c r="B997" s="10"/>
    </row>
    <row r="998" ht="12.75">
      <c r="B998" s="10"/>
    </row>
    <row r="999" ht="12.75">
      <c r="B999" s="10"/>
    </row>
    <row r="1000" ht="12.75">
      <c r="B1000" s="10"/>
    </row>
    <row r="1001" ht="12.75">
      <c r="B1001" s="10"/>
    </row>
    <row r="1002" ht="12.75">
      <c r="B1002" s="10"/>
    </row>
    <row r="1003" ht="12.75">
      <c r="B1003" s="10"/>
    </row>
    <row r="1004" ht="12.75">
      <c r="B1004" s="10"/>
    </row>
    <row r="1005" ht="12.75">
      <c r="B1005" s="10"/>
    </row>
    <row r="1006" ht="12.75">
      <c r="B1006" s="10"/>
    </row>
    <row r="1007" ht="12.75">
      <c r="B1007" s="10"/>
    </row>
    <row r="1008" ht="12.75">
      <c r="B1008" s="10"/>
    </row>
    <row r="1009" ht="12.75">
      <c r="B1009" s="10"/>
    </row>
    <row r="1010" ht="12.75">
      <c r="B1010" s="10"/>
    </row>
    <row r="1011" ht="12.75">
      <c r="B1011" s="10"/>
    </row>
    <row r="1012" ht="12.75">
      <c r="B1012" s="10"/>
    </row>
    <row r="1013" ht="12.75">
      <c r="B1013" s="10"/>
    </row>
    <row r="1014" ht="12.75">
      <c r="B1014" s="10"/>
    </row>
    <row r="1015" ht="12.75">
      <c r="B1015" s="10"/>
    </row>
    <row r="1016" ht="12.75">
      <c r="B1016" s="10"/>
    </row>
    <row r="1017" ht="12.75">
      <c r="B1017" s="10"/>
    </row>
    <row r="1018" ht="12.75">
      <c r="B1018" s="10"/>
    </row>
    <row r="1019" ht="12.75">
      <c r="B1019" s="10"/>
    </row>
    <row r="1020" ht="12.75">
      <c r="B1020" s="10"/>
    </row>
    <row r="1021" ht="12.75">
      <c r="B1021" s="10"/>
    </row>
    <row r="1022" ht="12.75">
      <c r="B1022" s="10"/>
    </row>
    <row r="1023" ht="12.75">
      <c r="B1023" s="10"/>
    </row>
    <row r="1024" ht="12.75">
      <c r="B1024" s="10"/>
    </row>
    <row r="1025" ht="12.75">
      <c r="B1025" s="10"/>
    </row>
    <row r="1026" ht="12.75">
      <c r="B1026" s="10"/>
    </row>
    <row r="1027" ht="12.75">
      <c r="B1027" s="10"/>
    </row>
    <row r="1028" ht="12.75">
      <c r="B1028" s="10"/>
    </row>
    <row r="1029" ht="12.75">
      <c r="B1029" s="10"/>
    </row>
    <row r="1030" ht="12.75">
      <c r="B1030" s="10"/>
    </row>
    <row r="1031" ht="12.75">
      <c r="B1031" s="10"/>
    </row>
    <row r="1032" ht="12.75">
      <c r="B1032" s="10"/>
    </row>
    <row r="1033" ht="12.75">
      <c r="B1033" s="10"/>
    </row>
    <row r="1034" ht="12.75">
      <c r="B1034" s="10"/>
    </row>
    <row r="1035" ht="12.75">
      <c r="B1035" s="10"/>
    </row>
    <row r="1036" ht="12.75">
      <c r="B1036" s="10"/>
    </row>
    <row r="1037" ht="12.75">
      <c r="B1037" s="10"/>
    </row>
    <row r="1038" ht="12.75">
      <c r="B1038" s="10"/>
    </row>
    <row r="1039" ht="12.75">
      <c r="B1039" s="10"/>
    </row>
    <row r="1040" ht="12.75">
      <c r="B1040" s="10"/>
    </row>
    <row r="1041" ht="12.75">
      <c r="B1041" s="10"/>
    </row>
    <row r="1042" ht="12.75">
      <c r="B1042" s="10"/>
    </row>
    <row r="1043" ht="12.75">
      <c r="B1043" s="10"/>
    </row>
    <row r="1044" ht="12.75">
      <c r="B1044" s="10"/>
    </row>
    <row r="1045" ht="12.75">
      <c r="B1045" s="10"/>
    </row>
    <row r="1046" ht="12.75">
      <c r="B1046" s="10"/>
    </row>
    <row r="1047" ht="12.75">
      <c r="B1047" s="10"/>
    </row>
    <row r="1048" ht="12.75">
      <c r="B1048" s="10"/>
    </row>
    <row r="1049" ht="12.75">
      <c r="B1049" s="10"/>
    </row>
    <row r="1050" ht="12.75">
      <c r="B1050" s="10"/>
    </row>
    <row r="1051" ht="12.75">
      <c r="B1051" s="10"/>
    </row>
    <row r="1052" ht="12.75">
      <c r="B1052" s="10"/>
    </row>
    <row r="1053" ht="12.75">
      <c r="B1053" s="10"/>
    </row>
    <row r="1054" ht="12.75">
      <c r="B1054" s="10"/>
    </row>
    <row r="1055" ht="12.75">
      <c r="B1055" s="10"/>
    </row>
    <row r="1056" ht="12.75">
      <c r="B1056" s="10"/>
    </row>
    <row r="1057" ht="12.75">
      <c r="B1057" s="10"/>
    </row>
    <row r="1058" ht="12.75">
      <c r="B1058" s="10"/>
    </row>
    <row r="1059" ht="12.75">
      <c r="B1059" s="10"/>
    </row>
    <row r="1060" ht="12.75">
      <c r="B1060" s="10"/>
    </row>
    <row r="1061" ht="12.75">
      <c r="B1061" s="10"/>
    </row>
    <row r="1062" ht="12.75">
      <c r="B1062" s="10"/>
    </row>
    <row r="1063" ht="12.75">
      <c r="B1063" s="10"/>
    </row>
    <row r="1064" ht="12.75">
      <c r="B1064" s="10"/>
    </row>
    <row r="1065" ht="12.75">
      <c r="B1065" s="10"/>
    </row>
    <row r="1066" ht="12.75">
      <c r="B1066" s="10"/>
    </row>
    <row r="1067" ht="12.75">
      <c r="B1067" s="10"/>
    </row>
    <row r="1068" ht="12.75">
      <c r="B1068" s="10"/>
    </row>
    <row r="1069" ht="12.75">
      <c r="B1069" s="10"/>
    </row>
    <row r="1070" ht="12.75">
      <c r="B1070" s="10"/>
    </row>
    <row r="1071" ht="12.75">
      <c r="B1071" s="10"/>
    </row>
    <row r="1072" ht="12.75">
      <c r="B1072" s="10"/>
    </row>
    <row r="1073" ht="12.75">
      <c r="B1073" s="10"/>
    </row>
    <row r="1074" ht="12.75">
      <c r="B1074" s="10"/>
    </row>
    <row r="1075" ht="12.75">
      <c r="B1075" s="10"/>
    </row>
    <row r="1076" ht="12.75">
      <c r="B1076" s="10"/>
    </row>
    <row r="1077" ht="12.75">
      <c r="B1077" s="10"/>
    </row>
    <row r="1078" ht="12.75">
      <c r="B1078" s="10"/>
    </row>
    <row r="1079" ht="12.75">
      <c r="B1079" s="10"/>
    </row>
    <row r="1080" ht="12.75">
      <c r="B1080" s="10"/>
    </row>
    <row r="1081" ht="12.75">
      <c r="B1081" s="10"/>
    </row>
    <row r="1082" ht="12.75">
      <c r="B1082" s="10"/>
    </row>
    <row r="1083" ht="12.75">
      <c r="B1083" s="10"/>
    </row>
    <row r="1084" ht="12.75">
      <c r="B1084" s="10"/>
    </row>
    <row r="1085" ht="12.75">
      <c r="B1085" s="10"/>
    </row>
    <row r="1086" ht="12.75">
      <c r="B1086" s="10"/>
    </row>
    <row r="1087" ht="12.75">
      <c r="B1087" s="10"/>
    </row>
    <row r="1088" ht="12.75">
      <c r="B1088" s="10"/>
    </row>
    <row r="1089" ht="12.75">
      <c r="B1089" s="10"/>
    </row>
    <row r="1090" ht="12.75">
      <c r="B1090" s="10"/>
    </row>
    <row r="1091" ht="12.75">
      <c r="B1091" s="10"/>
    </row>
    <row r="1092" ht="12.75">
      <c r="B1092" s="10"/>
    </row>
    <row r="1093" ht="12.75">
      <c r="B1093" s="10"/>
    </row>
    <row r="1094" ht="12.75">
      <c r="B1094" s="10"/>
    </row>
    <row r="1095" ht="12.75">
      <c r="B1095" s="10"/>
    </row>
    <row r="1096" ht="12.75">
      <c r="B1096" s="10"/>
    </row>
    <row r="1097" ht="12.75">
      <c r="B1097" s="10"/>
    </row>
    <row r="1098" ht="12.75">
      <c r="B1098" s="10"/>
    </row>
    <row r="1099" ht="12.75">
      <c r="B1099" s="10"/>
    </row>
    <row r="1100" ht="12.75">
      <c r="B1100" s="10"/>
    </row>
    <row r="1101" ht="12.75">
      <c r="B1101" s="10"/>
    </row>
    <row r="1102" ht="12.75">
      <c r="B1102" s="10"/>
    </row>
    <row r="1103" ht="12.75">
      <c r="B1103" s="10"/>
    </row>
    <row r="1104" ht="12.75">
      <c r="B1104" s="10"/>
    </row>
    <row r="1105" ht="12.75">
      <c r="B1105" s="10"/>
    </row>
    <row r="1106" ht="12.75">
      <c r="B1106" s="10"/>
    </row>
    <row r="1107" ht="12.75">
      <c r="B1107" s="10"/>
    </row>
    <row r="1108" ht="12.75">
      <c r="B1108" s="10"/>
    </row>
    <row r="1109" ht="12.75">
      <c r="B1109" s="10"/>
    </row>
    <row r="1110" ht="12.75">
      <c r="B1110" s="10"/>
    </row>
    <row r="1111" ht="12.75">
      <c r="B1111" s="10"/>
    </row>
    <row r="1112" ht="12.75">
      <c r="B1112" s="10"/>
    </row>
    <row r="1113" ht="12.75">
      <c r="B1113" s="10"/>
    </row>
    <row r="1114" ht="12.75">
      <c r="B1114" s="10"/>
    </row>
    <row r="1115" ht="12.75">
      <c r="B1115" s="10"/>
    </row>
    <row r="1116" ht="12.75">
      <c r="B1116" s="10"/>
    </row>
    <row r="1117" ht="12.75">
      <c r="B1117" s="10"/>
    </row>
    <row r="1118" ht="12.75">
      <c r="B1118" s="10"/>
    </row>
    <row r="1119" ht="12.75">
      <c r="B1119" s="10"/>
    </row>
    <row r="1120" ht="12.75">
      <c r="B1120" s="10"/>
    </row>
    <row r="1121" ht="12.75">
      <c r="B1121" s="10"/>
    </row>
    <row r="1122" ht="12.75">
      <c r="B1122" s="10"/>
    </row>
    <row r="1123" ht="12.75">
      <c r="B1123" s="10"/>
    </row>
    <row r="1124" ht="12.75">
      <c r="B1124" s="10"/>
    </row>
    <row r="1125" ht="12.75">
      <c r="B1125" s="10"/>
    </row>
    <row r="1126" ht="12.75">
      <c r="B1126" s="10"/>
    </row>
    <row r="1127" ht="12.75">
      <c r="B1127" s="10"/>
    </row>
    <row r="1128" ht="12.75">
      <c r="B1128" s="10"/>
    </row>
    <row r="1129" ht="12.75">
      <c r="B1129" s="10"/>
    </row>
    <row r="1130" ht="12.75">
      <c r="B1130" s="10"/>
    </row>
    <row r="1131" ht="12.75">
      <c r="B1131" s="10"/>
    </row>
    <row r="1132" ht="12.75">
      <c r="B1132" s="10"/>
    </row>
    <row r="1133" ht="12.75">
      <c r="B1133" s="10"/>
    </row>
    <row r="1134" ht="12.75">
      <c r="B1134" s="10"/>
    </row>
    <row r="1135" ht="12.75">
      <c r="B1135" s="10"/>
    </row>
    <row r="1136" ht="12.75">
      <c r="B1136" s="10"/>
    </row>
    <row r="1137" ht="12.75">
      <c r="B1137" s="10"/>
    </row>
    <row r="1138" ht="12.75">
      <c r="B1138" s="10"/>
    </row>
    <row r="1139" ht="12.75">
      <c r="B1139" s="10"/>
    </row>
    <row r="1140" ht="12.75">
      <c r="B1140" s="10"/>
    </row>
    <row r="1141" ht="12.75">
      <c r="B1141" s="10"/>
    </row>
    <row r="1142" ht="12.75">
      <c r="B1142" s="10"/>
    </row>
    <row r="1143" ht="12.75">
      <c r="B1143" s="10"/>
    </row>
    <row r="1144" ht="12.75">
      <c r="B1144" s="10"/>
    </row>
    <row r="1145" ht="12.75">
      <c r="B1145" s="10"/>
    </row>
    <row r="1146" ht="12.75">
      <c r="B1146" s="10"/>
    </row>
    <row r="1147" ht="12.75">
      <c r="B1147" s="10"/>
    </row>
    <row r="1148" ht="12.75">
      <c r="B1148" s="10"/>
    </row>
    <row r="1149" ht="12.75">
      <c r="B1149" s="10"/>
    </row>
    <row r="1150" ht="12.75">
      <c r="B1150" s="10"/>
    </row>
    <row r="1151" ht="12.75">
      <c r="B1151" s="10"/>
    </row>
    <row r="1152" ht="12.75">
      <c r="B1152" s="10"/>
    </row>
    <row r="1153" ht="12.75">
      <c r="B1153" s="10"/>
    </row>
    <row r="1154" ht="12.75">
      <c r="B1154" s="10"/>
    </row>
    <row r="1155" ht="12.75">
      <c r="B1155" s="10"/>
    </row>
    <row r="1156" ht="12.75">
      <c r="B1156" s="10"/>
    </row>
    <row r="1157" ht="12.75">
      <c r="B1157" s="10"/>
    </row>
    <row r="1158" ht="12.75">
      <c r="B1158" s="10"/>
    </row>
    <row r="1159" ht="12.75">
      <c r="B1159" s="10"/>
    </row>
    <row r="1160" ht="12.75">
      <c r="B1160" s="10"/>
    </row>
    <row r="1161" ht="12.75">
      <c r="B1161" s="10"/>
    </row>
    <row r="1162" ht="12.75">
      <c r="B1162" s="10"/>
    </row>
    <row r="1163" ht="12.75">
      <c r="B1163" s="10"/>
    </row>
    <row r="1164" ht="12.75">
      <c r="B1164" s="10"/>
    </row>
    <row r="1165" ht="12.75">
      <c r="B1165" s="10"/>
    </row>
    <row r="1166" ht="12.75">
      <c r="B1166" s="10"/>
    </row>
    <row r="1167" ht="12.75">
      <c r="B1167" s="10"/>
    </row>
    <row r="1168" ht="12.75">
      <c r="B1168" s="10"/>
    </row>
    <row r="1169" ht="12.75">
      <c r="B1169" s="10"/>
    </row>
    <row r="1170" ht="12.75">
      <c r="B1170" s="10"/>
    </row>
    <row r="1171" ht="12.75">
      <c r="B1171" s="10"/>
    </row>
    <row r="1172" ht="12.75">
      <c r="B1172" s="10"/>
    </row>
    <row r="1173" ht="12.75">
      <c r="B1173" s="10"/>
    </row>
    <row r="1174" ht="12.75">
      <c r="B1174" s="10"/>
    </row>
    <row r="1175" ht="12.75">
      <c r="B1175" s="10"/>
    </row>
    <row r="1176" ht="12.75">
      <c r="B1176" s="10"/>
    </row>
    <row r="1177" ht="12.75">
      <c r="B1177" s="10"/>
    </row>
    <row r="1178" ht="12.75">
      <c r="B1178" s="10"/>
    </row>
    <row r="1179" ht="12.75">
      <c r="B1179" s="10"/>
    </row>
    <row r="1180" ht="12.75">
      <c r="B1180" s="10"/>
    </row>
    <row r="1181" ht="12.75">
      <c r="B1181" s="10"/>
    </row>
    <row r="1182" ht="12.75">
      <c r="B1182" s="10"/>
    </row>
    <row r="1183" ht="12.75">
      <c r="B1183" s="10"/>
    </row>
    <row r="1184" ht="12.75">
      <c r="B1184" s="10"/>
    </row>
    <row r="1185" ht="12.75">
      <c r="B1185" s="10"/>
    </row>
    <row r="1186" ht="12.75">
      <c r="B1186" s="10"/>
    </row>
    <row r="1187" ht="12.75">
      <c r="B1187" s="10"/>
    </row>
    <row r="1188" ht="12.75">
      <c r="B1188" s="10"/>
    </row>
    <row r="1189" ht="12.75">
      <c r="B1189" s="10"/>
    </row>
    <row r="1190" ht="12.75">
      <c r="B1190" s="10"/>
    </row>
    <row r="1191" ht="12.75">
      <c r="B1191" s="10"/>
    </row>
    <row r="1192" ht="12.75">
      <c r="B1192" s="10"/>
    </row>
    <row r="1193" ht="12.75">
      <c r="B1193" s="10"/>
    </row>
    <row r="1194" ht="12.75">
      <c r="B1194" s="10"/>
    </row>
    <row r="1195" ht="12.75">
      <c r="B1195" s="10"/>
    </row>
    <row r="1196" ht="12.75">
      <c r="B1196" s="10"/>
    </row>
    <row r="1197" ht="12.75">
      <c r="B1197" s="10"/>
    </row>
    <row r="1198" ht="12.75">
      <c r="B1198" s="10"/>
    </row>
    <row r="1199" ht="12.75">
      <c r="B1199" s="10"/>
    </row>
    <row r="1200" ht="12.75">
      <c r="B1200" s="10"/>
    </row>
    <row r="1201" ht="12.75">
      <c r="B1201" s="10"/>
    </row>
    <row r="1202" ht="12.75">
      <c r="B1202" s="10"/>
    </row>
    <row r="1203" ht="12.75">
      <c r="B1203" s="10"/>
    </row>
    <row r="1204" ht="12.75">
      <c r="B1204" s="10"/>
    </row>
    <row r="1205" ht="12.75">
      <c r="B1205" s="10"/>
    </row>
    <row r="1206" ht="12.75">
      <c r="B1206" s="10"/>
    </row>
    <row r="1207" ht="12.75">
      <c r="B1207" s="10"/>
    </row>
    <row r="1208" ht="12.75">
      <c r="B1208" s="10"/>
    </row>
    <row r="1209" ht="12.75">
      <c r="B1209" s="10"/>
    </row>
    <row r="1210" ht="12.75">
      <c r="B1210" s="10"/>
    </row>
    <row r="1211" ht="12.75">
      <c r="B1211" s="10"/>
    </row>
    <row r="1212" ht="12.75">
      <c r="B1212" s="10"/>
    </row>
    <row r="1213" ht="12.75">
      <c r="B1213" s="10"/>
    </row>
    <row r="1214" ht="12.75">
      <c r="B1214" s="10"/>
    </row>
    <row r="1215" ht="12.75">
      <c r="B1215" s="10"/>
    </row>
    <row r="1216" ht="12.75">
      <c r="B1216" s="10"/>
    </row>
    <row r="1217" ht="12.75">
      <c r="B1217" s="10"/>
    </row>
    <row r="1218" ht="12.75">
      <c r="B1218" s="10"/>
    </row>
    <row r="1219" ht="12.75">
      <c r="B1219" s="10"/>
    </row>
    <row r="1220" ht="12.75">
      <c r="B1220" s="10"/>
    </row>
    <row r="1221" ht="12.75">
      <c r="B1221" s="10"/>
    </row>
    <row r="1222" ht="12.75">
      <c r="B1222" s="10"/>
    </row>
    <row r="1223" ht="12.75">
      <c r="B1223" s="10"/>
    </row>
    <row r="1224" ht="12.75">
      <c r="B1224" s="10"/>
    </row>
    <row r="1225" ht="12.75">
      <c r="B1225" s="10"/>
    </row>
    <row r="1226" ht="12.75">
      <c r="B1226" s="10"/>
    </row>
    <row r="1227" ht="12.75">
      <c r="B1227" s="10"/>
    </row>
    <row r="1228" ht="12.75">
      <c r="B1228" s="10"/>
    </row>
    <row r="1229" ht="12.75">
      <c r="B1229" s="10"/>
    </row>
    <row r="1230" ht="12.75">
      <c r="B1230" s="10"/>
    </row>
    <row r="1231" ht="12.75">
      <c r="B1231" s="10"/>
    </row>
    <row r="1232" ht="12.75">
      <c r="B1232" s="10"/>
    </row>
    <row r="1233" ht="12.75">
      <c r="B1233" s="10"/>
    </row>
    <row r="1234" ht="12.75">
      <c r="B1234" s="10"/>
    </row>
    <row r="1235" ht="12.75">
      <c r="B1235" s="10"/>
    </row>
    <row r="1236" ht="12.75">
      <c r="B1236" s="10"/>
    </row>
    <row r="1237" ht="12.75">
      <c r="B1237" s="10"/>
    </row>
    <row r="1238" ht="12.75">
      <c r="B1238" s="10"/>
    </row>
    <row r="1239" ht="12.75">
      <c r="B1239" s="10"/>
    </row>
    <row r="1240" ht="12.75">
      <c r="B1240" s="10"/>
    </row>
    <row r="1241" ht="12.75">
      <c r="B1241" s="10"/>
    </row>
    <row r="1242" ht="12.75">
      <c r="B1242" s="10"/>
    </row>
    <row r="1243" ht="12.75">
      <c r="B1243" s="10"/>
    </row>
    <row r="1244" ht="12.75">
      <c r="B1244" s="10"/>
    </row>
    <row r="1245" ht="12.75">
      <c r="B1245" s="10"/>
    </row>
    <row r="1246" ht="12.75">
      <c r="B1246" s="10"/>
    </row>
    <row r="1247" ht="12.75">
      <c r="B1247" s="10"/>
    </row>
    <row r="1248" ht="12.75">
      <c r="B1248" s="10"/>
    </row>
    <row r="1249" ht="12.75">
      <c r="B1249" s="10"/>
    </row>
    <row r="1250" ht="12.75">
      <c r="B1250" s="10"/>
    </row>
    <row r="1251" ht="12.75">
      <c r="B1251" s="10"/>
    </row>
    <row r="1252" ht="12.75">
      <c r="B1252" s="10"/>
    </row>
    <row r="1253" ht="12.75">
      <c r="B1253" s="10"/>
    </row>
    <row r="1254" ht="12.75">
      <c r="B1254" s="10"/>
    </row>
    <row r="1255" ht="12.75">
      <c r="B1255" s="10"/>
    </row>
    <row r="1256" ht="12.75">
      <c r="B1256" s="10"/>
    </row>
    <row r="1257" ht="12.75">
      <c r="B1257" s="10"/>
    </row>
    <row r="1258" ht="12.75">
      <c r="B1258" s="10"/>
    </row>
    <row r="1259" ht="12.75">
      <c r="B1259" s="10"/>
    </row>
    <row r="1260" ht="12.75">
      <c r="B1260" s="10"/>
    </row>
    <row r="1261" ht="12.75">
      <c r="B1261" s="10"/>
    </row>
    <row r="1262" ht="12.75">
      <c r="B1262" s="10"/>
    </row>
    <row r="1263" ht="12.75">
      <c r="B1263" s="10"/>
    </row>
    <row r="1264" ht="12.75">
      <c r="B1264" s="10"/>
    </row>
    <row r="1265" ht="12.75">
      <c r="B1265" s="10"/>
    </row>
    <row r="1266" ht="12.75">
      <c r="B1266" s="10"/>
    </row>
    <row r="1267" ht="12.75">
      <c r="B1267" s="10"/>
    </row>
    <row r="1268" ht="12.75">
      <c r="B1268" s="10"/>
    </row>
    <row r="1269" ht="12.75">
      <c r="B1269" s="10"/>
    </row>
    <row r="1270" ht="12.75">
      <c r="B1270" s="10"/>
    </row>
    <row r="1271" ht="12.75">
      <c r="B1271" s="10"/>
    </row>
    <row r="1272" ht="12.75">
      <c r="B1272" s="10"/>
    </row>
    <row r="1273" ht="12.75">
      <c r="B1273" s="10"/>
    </row>
    <row r="1274" ht="12.75">
      <c r="B1274" s="10"/>
    </row>
    <row r="1275" ht="12.75">
      <c r="B1275" s="10"/>
    </row>
    <row r="1276" ht="12.75">
      <c r="B1276" s="10"/>
    </row>
    <row r="1277" ht="12.75">
      <c r="B1277" s="10"/>
    </row>
    <row r="1278" ht="12.75">
      <c r="B1278" s="10"/>
    </row>
    <row r="1279" ht="12.75">
      <c r="B1279" s="10"/>
    </row>
    <row r="1280" ht="12.75">
      <c r="B1280" s="10"/>
    </row>
    <row r="1281" ht="12.75">
      <c r="B1281" s="10"/>
    </row>
    <row r="1282" ht="12.75">
      <c r="B1282" s="10"/>
    </row>
    <row r="1283" ht="12.75">
      <c r="B1283" s="10"/>
    </row>
    <row r="1284" ht="12.75">
      <c r="B1284" s="10"/>
    </row>
    <row r="1285" ht="12.75">
      <c r="B1285" s="10"/>
    </row>
    <row r="1286" ht="12.75">
      <c r="B1286" s="10"/>
    </row>
    <row r="1287" ht="12.75">
      <c r="B1287" s="10"/>
    </row>
    <row r="1288" ht="12.75">
      <c r="B1288" s="10"/>
    </row>
    <row r="1289" ht="12.75">
      <c r="B1289" s="10"/>
    </row>
    <row r="1290" ht="12.75">
      <c r="B1290" s="10"/>
    </row>
    <row r="1291" ht="12.75">
      <c r="B1291" s="10"/>
    </row>
    <row r="1292" ht="12.75">
      <c r="B1292" s="10"/>
    </row>
    <row r="1293" ht="12.75">
      <c r="B1293" s="10"/>
    </row>
    <row r="1294" ht="12.75">
      <c r="B1294" s="10"/>
    </row>
    <row r="1295" ht="12.75">
      <c r="B1295" s="10"/>
    </row>
    <row r="1296" ht="12.75">
      <c r="B1296" s="10"/>
    </row>
    <row r="1297" ht="12.75">
      <c r="B1297" s="10"/>
    </row>
    <row r="1298" ht="12.75">
      <c r="B1298" s="10"/>
    </row>
    <row r="1299" ht="12.75">
      <c r="B1299" s="10"/>
    </row>
    <row r="1300" ht="12.75">
      <c r="B1300" s="10"/>
    </row>
    <row r="1301" ht="12.75">
      <c r="B1301" s="10"/>
    </row>
    <row r="1302" ht="12.75">
      <c r="B1302" s="10"/>
    </row>
    <row r="1303" ht="12.75">
      <c r="B1303" s="10"/>
    </row>
    <row r="1304" ht="12.75">
      <c r="B1304" s="10"/>
    </row>
    <row r="1305" ht="12.75">
      <c r="B1305" s="10"/>
    </row>
    <row r="1306" ht="12.75">
      <c r="B1306" s="10"/>
    </row>
    <row r="1307" ht="12.75">
      <c r="B1307" s="10"/>
    </row>
    <row r="1308" ht="12.75">
      <c r="B1308" s="10"/>
    </row>
    <row r="1309" ht="12.75">
      <c r="B1309" s="10"/>
    </row>
    <row r="1310" ht="12.75">
      <c r="B1310" s="10"/>
    </row>
    <row r="1311" ht="12.75">
      <c r="B1311" s="10"/>
    </row>
    <row r="1312" ht="12.75">
      <c r="B1312" s="10"/>
    </row>
    <row r="1313" ht="12.75">
      <c r="B1313" s="10"/>
    </row>
    <row r="1314" ht="12.75">
      <c r="B1314" s="10"/>
    </row>
    <row r="1315" ht="12.75">
      <c r="B1315" s="10"/>
    </row>
    <row r="1316" ht="12.75">
      <c r="B1316" s="10"/>
    </row>
    <row r="1317" ht="12.75">
      <c r="B1317" s="10"/>
    </row>
    <row r="1318" ht="12.75">
      <c r="B1318" s="10"/>
    </row>
    <row r="1319" ht="12.75">
      <c r="B1319" s="10"/>
    </row>
  </sheetData>
  <sheetProtection/>
  <mergeCells count="5">
    <mergeCell ref="A2:D2"/>
    <mergeCell ref="A3:D3"/>
    <mergeCell ref="A5:A6"/>
    <mergeCell ref="B5:B6"/>
    <mergeCell ref="C5:D5"/>
  </mergeCells>
  <printOptions/>
  <pageMargins left="1.299212598425197" right="0.15748031496062992" top="0.1968503937007874" bottom="0.2362204724409449" header="0.1968503937007874" footer="0.1968503937007874"/>
  <pageSetup fitToHeight="2" fitToWidth="2" horizontalDpi="600" verticalDpi="600" orientation="portrait" paperSize="9" scale="7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E51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73.140625" style="65" customWidth="1"/>
    <col min="2" max="3" width="7.421875" style="65" customWidth="1"/>
    <col min="4" max="4" width="19.421875" style="65" customWidth="1"/>
    <col min="5" max="16384" width="9.140625" style="65" customWidth="1"/>
  </cols>
  <sheetData>
    <row r="1" spans="1:5" ht="51.75" customHeight="1">
      <c r="A1" s="119" t="s">
        <v>122</v>
      </c>
      <c r="B1" s="120"/>
      <c r="C1" s="120"/>
      <c r="D1" s="120"/>
      <c r="E1" s="64"/>
    </row>
    <row r="2" spans="1:5" ht="15">
      <c r="A2" s="121" t="s">
        <v>123</v>
      </c>
      <c r="B2" s="122"/>
      <c r="C2" s="122"/>
      <c r="D2" s="123"/>
      <c r="E2" s="64"/>
    </row>
    <row r="3" spans="1:5" ht="15">
      <c r="A3" s="66" t="s">
        <v>124</v>
      </c>
      <c r="B3" s="66" t="s">
        <v>125</v>
      </c>
      <c r="C3" s="67" t="s">
        <v>126</v>
      </c>
      <c r="D3" s="68" t="s">
        <v>14</v>
      </c>
      <c r="E3" s="64"/>
    </row>
    <row r="4" spans="1:5" ht="15">
      <c r="A4" s="69" t="s">
        <v>127</v>
      </c>
      <c r="B4" s="69"/>
      <c r="C4" s="70"/>
      <c r="D4" s="71">
        <v>4011748.8</v>
      </c>
      <c r="E4" s="72"/>
    </row>
    <row r="5" spans="1:5" ht="15">
      <c r="A5" s="69" t="s">
        <v>128</v>
      </c>
      <c r="B5" s="69">
        <v>1</v>
      </c>
      <c r="C5" s="73"/>
      <c r="D5" s="71">
        <v>2291926</v>
      </c>
      <c r="E5" s="72"/>
    </row>
    <row r="6" spans="1:5" ht="15">
      <c r="A6" s="69" t="s">
        <v>129</v>
      </c>
      <c r="B6" s="69">
        <v>2</v>
      </c>
      <c r="C6" s="73"/>
      <c r="D6" s="71">
        <v>1719822.8</v>
      </c>
      <c r="E6" s="72"/>
    </row>
    <row r="7" spans="1:5" ht="15">
      <c r="A7" s="74" t="s">
        <v>130</v>
      </c>
      <c r="B7" s="75" t="s">
        <v>131</v>
      </c>
      <c r="C7" s="76"/>
      <c r="D7" s="77">
        <v>312884.1</v>
      </c>
      <c r="E7" s="72"/>
    </row>
    <row r="8" spans="1:5" ht="38.25">
      <c r="A8" s="78" t="s">
        <v>132</v>
      </c>
      <c r="B8" s="79" t="s">
        <v>131</v>
      </c>
      <c r="C8" s="80" t="s">
        <v>133</v>
      </c>
      <c r="D8" s="81">
        <v>36205</v>
      </c>
      <c r="E8" s="72"/>
    </row>
    <row r="9" spans="1:5" ht="38.25">
      <c r="A9" s="78" t="s">
        <v>134</v>
      </c>
      <c r="B9" s="79" t="s">
        <v>131</v>
      </c>
      <c r="C9" s="80" t="s">
        <v>135</v>
      </c>
      <c r="D9" s="81">
        <v>130230</v>
      </c>
      <c r="E9" s="72"/>
    </row>
    <row r="10" spans="1:5" ht="15">
      <c r="A10" s="78" t="s">
        <v>136</v>
      </c>
      <c r="B10" s="79" t="s">
        <v>131</v>
      </c>
      <c r="C10" s="80" t="s">
        <v>137</v>
      </c>
      <c r="D10" s="81">
        <v>52</v>
      </c>
      <c r="E10" s="72"/>
    </row>
    <row r="11" spans="1:5" ht="25.5">
      <c r="A11" s="78" t="s">
        <v>138</v>
      </c>
      <c r="B11" s="79" t="s">
        <v>131</v>
      </c>
      <c r="C11" s="80" t="s">
        <v>139</v>
      </c>
      <c r="D11" s="81">
        <v>32048</v>
      </c>
      <c r="E11" s="72"/>
    </row>
    <row r="12" spans="1:5" ht="15">
      <c r="A12" s="78" t="s">
        <v>140</v>
      </c>
      <c r="B12" s="79" t="s">
        <v>131</v>
      </c>
      <c r="C12" s="80" t="s">
        <v>141</v>
      </c>
      <c r="D12" s="81">
        <v>3675</v>
      </c>
      <c r="E12" s="72"/>
    </row>
    <row r="13" spans="1:5" ht="15">
      <c r="A13" s="78" t="s">
        <v>142</v>
      </c>
      <c r="B13" s="79" t="s">
        <v>131</v>
      </c>
      <c r="C13" s="80" t="s">
        <v>143</v>
      </c>
      <c r="D13" s="81">
        <v>3000</v>
      </c>
      <c r="E13" s="72"/>
    </row>
    <row r="14" spans="1:5" ht="15">
      <c r="A14" s="78" t="s">
        <v>144</v>
      </c>
      <c r="B14" s="79" t="s">
        <v>131</v>
      </c>
      <c r="C14" s="80" t="s">
        <v>145</v>
      </c>
      <c r="D14" s="81">
        <v>107674.1</v>
      </c>
      <c r="E14" s="72"/>
    </row>
    <row r="15" spans="1:5" ht="15">
      <c r="A15" s="74" t="s">
        <v>146</v>
      </c>
      <c r="B15" s="75" t="s">
        <v>147</v>
      </c>
      <c r="C15" s="76"/>
      <c r="D15" s="77">
        <v>150</v>
      </c>
      <c r="E15" s="72"/>
    </row>
    <row r="16" spans="1:5" ht="15">
      <c r="A16" s="78" t="s">
        <v>148</v>
      </c>
      <c r="B16" s="79" t="s">
        <v>147</v>
      </c>
      <c r="C16" s="80" t="s">
        <v>149</v>
      </c>
      <c r="D16" s="81">
        <v>150</v>
      </c>
      <c r="E16" s="72"/>
    </row>
    <row r="17" spans="1:5" ht="25.5">
      <c r="A17" s="74" t="s">
        <v>150</v>
      </c>
      <c r="B17" s="75" t="s">
        <v>151</v>
      </c>
      <c r="C17" s="76"/>
      <c r="D17" s="77">
        <v>100</v>
      </c>
      <c r="E17" s="72"/>
    </row>
    <row r="18" spans="1:5" ht="25.5">
      <c r="A18" s="78" t="s">
        <v>152</v>
      </c>
      <c r="B18" s="79" t="s">
        <v>151</v>
      </c>
      <c r="C18" s="80" t="s">
        <v>153</v>
      </c>
      <c r="D18" s="81">
        <v>100</v>
      </c>
      <c r="E18" s="72"/>
    </row>
    <row r="19" spans="1:5" ht="15">
      <c r="A19" s="74" t="s">
        <v>154</v>
      </c>
      <c r="B19" s="75" t="s">
        <v>155</v>
      </c>
      <c r="C19" s="76"/>
      <c r="D19" s="77">
        <v>14935</v>
      </c>
      <c r="E19" s="72"/>
    </row>
    <row r="20" spans="1:5" ht="15">
      <c r="A20" s="78" t="s">
        <v>156</v>
      </c>
      <c r="B20" s="79" t="s">
        <v>155</v>
      </c>
      <c r="C20" s="80" t="s">
        <v>157</v>
      </c>
      <c r="D20" s="81">
        <v>324</v>
      </c>
      <c r="E20" s="72"/>
    </row>
    <row r="21" spans="1:5" ht="15">
      <c r="A21" s="78" t="s">
        <v>158</v>
      </c>
      <c r="B21" s="79" t="s">
        <v>155</v>
      </c>
      <c r="C21" s="80" t="s">
        <v>159</v>
      </c>
      <c r="D21" s="81">
        <v>13911</v>
      </c>
      <c r="E21" s="72"/>
    </row>
    <row r="22" spans="1:5" ht="15">
      <c r="A22" s="78" t="s">
        <v>160</v>
      </c>
      <c r="B22" s="79" t="s">
        <v>155</v>
      </c>
      <c r="C22" s="80" t="s">
        <v>161</v>
      </c>
      <c r="D22" s="81">
        <v>700</v>
      </c>
      <c r="E22" s="72"/>
    </row>
    <row r="23" spans="1:5" ht="15">
      <c r="A23" s="74" t="s">
        <v>162</v>
      </c>
      <c r="B23" s="75" t="s">
        <v>163</v>
      </c>
      <c r="C23" s="76"/>
      <c r="D23" s="77">
        <v>176013</v>
      </c>
      <c r="E23" s="72"/>
    </row>
    <row r="24" spans="1:5" ht="15">
      <c r="A24" s="78" t="s">
        <v>164</v>
      </c>
      <c r="B24" s="79" t="s">
        <v>163</v>
      </c>
      <c r="C24" s="80" t="s">
        <v>165</v>
      </c>
      <c r="D24" s="81">
        <v>4593</v>
      </c>
      <c r="E24" s="72"/>
    </row>
    <row r="25" spans="1:5" ht="15">
      <c r="A25" s="78" t="s">
        <v>166</v>
      </c>
      <c r="B25" s="79" t="s">
        <v>163</v>
      </c>
      <c r="C25" s="80" t="s">
        <v>167</v>
      </c>
      <c r="D25" s="81">
        <v>10556</v>
      </c>
      <c r="E25" s="72"/>
    </row>
    <row r="26" spans="1:5" ht="15">
      <c r="A26" s="78" t="s">
        <v>168</v>
      </c>
      <c r="B26" s="79" t="s">
        <v>163</v>
      </c>
      <c r="C26" s="80" t="s">
        <v>169</v>
      </c>
      <c r="D26" s="81">
        <v>83950</v>
      </c>
      <c r="E26" s="72"/>
    </row>
    <row r="27" spans="1:5" ht="15">
      <c r="A27" s="78" t="s">
        <v>170</v>
      </c>
      <c r="B27" s="79" t="s">
        <v>163</v>
      </c>
      <c r="C27" s="80" t="s">
        <v>171</v>
      </c>
      <c r="D27" s="81">
        <v>76914</v>
      </c>
      <c r="E27" s="72"/>
    </row>
    <row r="28" spans="1:5" ht="15">
      <c r="A28" s="74" t="s">
        <v>172</v>
      </c>
      <c r="B28" s="75" t="s">
        <v>173</v>
      </c>
      <c r="C28" s="76"/>
      <c r="D28" s="77">
        <v>2122</v>
      </c>
      <c r="E28" s="72"/>
    </row>
    <row r="29" spans="1:5" ht="15">
      <c r="A29" s="78" t="s">
        <v>174</v>
      </c>
      <c r="B29" s="79" t="s">
        <v>173</v>
      </c>
      <c r="C29" s="80" t="s">
        <v>175</v>
      </c>
      <c r="D29" s="81">
        <v>2122</v>
      </c>
      <c r="E29" s="72"/>
    </row>
    <row r="30" spans="1:5" ht="15">
      <c r="A30" s="74" t="s">
        <v>176</v>
      </c>
      <c r="B30" s="75" t="s">
        <v>177</v>
      </c>
      <c r="C30" s="76"/>
      <c r="D30" s="77">
        <v>2908220.4</v>
      </c>
      <c r="E30" s="72"/>
    </row>
    <row r="31" spans="1:5" ht="15">
      <c r="A31" s="78" t="s">
        <v>178</v>
      </c>
      <c r="B31" s="79" t="s">
        <v>177</v>
      </c>
      <c r="C31" s="80" t="s">
        <v>179</v>
      </c>
      <c r="D31" s="81">
        <v>1246714.238</v>
      </c>
      <c r="E31" s="72"/>
    </row>
    <row r="32" spans="1:5" ht="15">
      <c r="A32" s="78" t="s">
        <v>180</v>
      </c>
      <c r="B32" s="79" t="s">
        <v>177</v>
      </c>
      <c r="C32" s="80" t="s">
        <v>181</v>
      </c>
      <c r="D32" s="81">
        <v>1143821.162</v>
      </c>
      <c r="E32" s="72"/>
    </row>
    <row r="33" spans="1:5" ht="15">
      <c r="A33" s="78" t="s">
        <v>182</v>
      </c>
      <c r="B33" s="79" t="s">
        <v>177</v>
      </c>
      <c r="C33" s="80" t="s">
        <v>183</v>
      </c>
      <c r="D33" s="81">
        <v>400178</v>
      </c>
      <c r="E33" s="72"/>
    </row>
    <row r="34" spans="1:5" ht="15">
      <c r="A34" s="78" t="s">
        <v>184</v>
      </c>
      <c r="B34" s="79" t="s">
        <v>177</v>
      </c>
      <c r="C34" s="80" t="s">
        <v>185</v>
      </c>
      <c r="D34" s="81">
        <v>17711</v>
      </c>
      <c r="E34" s="72"/>
    </row>
    <row r="35" spans="1:5" ht="15">
      <c r="A35" s="78" t="s">
        <v>186</v>
      </c>
      <c r="B35" s="79" t="s">
        <v>177</v>
      </c>
      <c r="C35" s="80" t="s">
        <v>187</v>
      </c>
      <c r="D35" s="81">
        <v>99796</v>
      </c>
      <c r="E35" s="72"/>
    </row>
    <row r="36" spans="1:5" ht="15">
      <c r="A36" s="74" t="s">
        <v>188</v>
      </c>
      <c r="B36" s="75" t="s">
        <v>189</v>
      </c>
      <c r="C36" s="76"/>
      <c r="D36" s="77">
        <v>184263</v>
      </c>
      <c r="E36" s="72"/>
    </row>
    <row r="37" spans="1:5" ht="15">
      <c r="A37" s="78" t="s">
        <v>190</v>
      </c>
      <c r="B37" s="79" t="s">
        <v>189</v>
      </c>
      <c r="C37" s="80" t="s">
        <v>191</v>
      </c>
      <c r="D37" s="81">
        <v>155343</v>
      </c>
      <c r="E37" s="72"/>
    </row>
    <row r="38" spans="1:5" ht="15">
      <c r="A38" s="78" t="s">
        <v>192</v>
      </c>
      <c r="B38" s="79" t="s">
        <v>189</v>
      </c>
      <c r="C38" s="80" t="s">
        <v>193</v>
      </c>
      <c r="D38" s="81">
        <v>28920</v>
      </c>
      <c r="E38" s="72"/>
    </row>
    <row r="39" spans="1:5" ht="15">
      <c r="A39" s="74" t="s">
        <v>194</v>
      </c>
      <c r="B39" s="75" t="s">
        <v>195</v>
      </c>
      <c r="C39" s="76"/>
      <c r="D39" s="77">
        <v>192096.3</v>
      </c>
      <c r="E39" s="72"/>
    </row>
    <row r="40" spans="1:5" ht="15">
      <c r="A40" s="78" t="s">
        <v>196</v>
      </c>
      <c r="B40" s="79" t="s">
        <v>195</v>
      </c>
      <c r="C40" s="80" t="s">
        <v>197</v>
      </c>
      <c r="D40" s="81">
        <v>9000</v>
      </c>
      <c r="E40" s="72"/>
    </row>
    <row r="41" spans="1:5" ht="15">
      <c r="A41" s="78" t="s">
        <v>198</v>
      </c>
      <c r="B41" s="79" t="s">
        <v>195</v>
      </c>
      <c r="C41" s="80" t="s">
        <v>199</v>
      </c>
      <c r="D41" s="81">
        <v>159139.3</v>
      </c>
      <c r="E41" s="72"/>
    </row>
    <row r="42" spans="1:5" ht="15">
      <c r="A42" s="78" t="s">
        <v>200</v>
      </c>
      <c r="B42" s="79" t="s">
        <v>195</v>
      </c>
      <c r="C42" s="80" t="s">
        <v>201</v>
      </c>
      <c r="D42" s="81">
        <v>23957</v>
      </c>
      <c r="E42" s="72"/>
    </row>
    <row r="43" spans="1:5" ht="15">
      <c r="A43" s="74" t="s">
        <v>202</v>
      </c>
      <c r="B43" s="75" t="s">
        <v>203</v>
      </c>
      <c r="C43" s="76"/>
      <c r="D43" s="77">
        <v>3000</v>
      </c>
      <c r="E43" s="72"/>
    </row>
    <row r="44" spans="1:5" ht="15">
      <c r="A44" s="78" t="s">
        <v>204</v>
      </c>
      <c r="B44" s="79" t="s">
        <v>203</v>
      </c>
      <c r="C44" s="80" t="s">
        <v>205</v>
      </c>
      <c r="D44" s="81">
        <v>3000</v>
      </c>
      <c r="E44" s="72"/>
    </row>
    <row r="45" spans="1:5" ht="15">
      <c r="A45" s="74" t="s">
        <v>206</v>
      </c>
      <c r="B45" s="75" t="s">
        <v>207</v>
      </c>
      <c r="C45" s="76"/>
      <c r="D45" s="77">
        <v>6000</v>
      </c>
      <c r="E45" s="72"/>
    </row>
    <row r="46" spans="1:5" ht="15">
      <c r="A46" s="78" t="s">
        <v>208</v>
      </c>
      <c r="B46" s="79" t="s">
        <v>207</v>
      </c>
      <c r="C46" s="80" t="s">
        <v>209</v>
      </c>
      <c r="D46" s="81">
        <v>6000</v>
      </c>
      <c r="E46" s="72"/>
    </row>
    <row r="47" spans="1:5" ht="15">
      <c r="A47" s="74" t="s">
        <v>210</v>
      </c>
      <c r="B47" s="75" t="s">
        <v>211</v>
      </c>
      <c r="C47" s="76"/>
      <c r="D47" s="77">
        <v>211965</v>
      </c>
      <c r="E47" s="72"/>
    </row>
    <row r="48" spans="1:5" ht="15">
      <c r="A48" s="78" t="s">
        <v>212</v>
      </c>
      <c r="B48" s="79" t="s">
        <v>211</v>
      </c>
      <c r="C48" s="80" t="s">
        <v>213</v>
      </c>
      <c r="D48" s="81">
        <v>211965</v>
      </c>
      <c r="E48" s="72"/>
    </row>
    <row r="49" spans="1:5" ht="15">
      <c r="A49" s="82"/>
      <c r="B49" s="82"/>
      <c r="C49" s="82"/>
      <c r="D49" s="83"/>
      <c r="E49" s="64"/>
    </row>
    <row r="50" spans="1:5" ht="15">
      <c r="A50" s="82"/>
      <c r="B50" s="82"/>
      <c r="C50" s="82"/>
      <c r="D50" s="84"/>
      <c r="E50" s="64"/>
    </row>
    <row r="51" spans="1:5" ht="15">
      <c r="A51" s="82"/>
      <c r="B51" s="82"/>
      <c r="C51" s="82"/>
      <c r="D51" s="82"/>
      <c r="E51" s="64"/>
    </row>
  </sheetData>
  <sheetProtection/>
  <mergeCells count="2">
    <mergeCell ref="A1:D1"/>
    <mergeCell ref="A2:D2"/>
  </mergeCells>
  <printOptions/>
  <pageMargins left="1.1811023622047245" right="0.31496062992125984" top="0.5511811023622047" bottom="0.984251968503937" header="0.5118110236220472" footer="0.5118110236220472"/>
  <pageSetup fitToHeight="2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50"/>
  <sheetViews>
    <sheetView tabSelected="1" view="pageBreakPreview" zoomScaleSheetLayoutView="100" zoomScalePageLayoutView="0" workbookViewId="0" topLeftCell="A76">
      <selection activeCell="C11" sqref="C11"/>
    </sheetView>
  </sheetViews>
  <sheetFormatPr defaultColWidth="9.140625" defaultRowHeight="12.75"/>
  <cols>
    <col min="1" max="1" width="76.57421875" style="109" customWidth="1"/>
    <col min="2" max="3" width="7.421875" style="65" customWidth="1"/>
    <col min="4" max="4" width="14.00390625" style="65" customWidth="1"/>
    <col min="5" max="5" width="13.57421875" style="65" customWidth="1"/>
    <col min="6" max="16384" width="9.140625" style="65" customWidth="1"/>
  </cols>
  <sheetData>
    <row r="1" spans="1:6" s="86" customFormat="1" ht="35.25" customHeight="1">
      <c r="A1" s="124" t="s">
        <v>214</v>
      </c>
      <c r="B1" s="125"/>
      <c r="C1" s="125"/>
      <c r="D1" s="125"/>
      <c r="E1" s="125"/>
      <c r="F1" s="85"/>
    </row>
    <row r="2" spans="1:6" s="86" customFormat="1" ht="15">
      <c r="A2" s="130" t="s">
        <v>123</v>
      </c>
      <c r="B2" s="131"/>
      <c r="C2" s="131"/>
      <c r="D2" s="132"/>
      <c r="E2" s="132"/>
      <c r="F2" s="85"/>
    </row>
    <row r="3" spans="1:6" s="86" customFormat="1" ht="15">
      <c r="A3" s="128" t="s">
        <v>124</v>
      </c>
      <c r="B3" s="133" t="s">
        <v>125</v>
      </c>
      <c r="C3" s="133" t="s">
        <v>126</v>
      </c>
      <c r="D3" s="135" t="s">
        <v>215</v>
      </c>
      <c r="E3" s="136"/>
      <c r="F3" s="85"/>
    </row>
    <row r="4" spans="1:6" s="86" customFormat="1" ht="15">
      <c r="A4" s="129"/>
      <c r="B4" s="134"/>
      <c r="C4" s="134"/>
      <c r="D4" s="96" t="s">
        <v>95</v>
      </c>
      <c r="E4" s="87" t="s">
        <v>112</v>
      </c>
      <c r="F4" s="85"/>
    </row>
    <row r="5" spans="1:6" ht="15">
      <c r="A5" s="103" t="s">
        <v>127</v>
      </c>
      <c r="B5" s="104"/>
      <c r="C5" s="105"/>
      <c r="D5" s="97">
        <v>3914691.2</v>
      </c>
      <c r="E5" s="88">
        <v>3908013.1</v>
      </c>
      <c r="F5" s="89"/>
    </row>
    <row r="6" spans="1:6" ht="15">
      <c r="A6" s="103" t="s">
        <v>128</v>
      </c>
      <c r="B6" s="104">
        <v>1</v>
      </c>
      <c r="C6" s="106"/>
      <c r="D6" s="98">
        <v>2205251</v>
      </c>
      <c r="E6" s="91">
        <v>2198062</v>
      </c>
      <c r="F6" s="89"/>
    </row>
    <row r="7" spans="1:6" ht="15">
      <c r="A7" s="103" t="s">
        <v>129</v>
      </c>
      <c r="B7" s="104">
        <v>2</v>
      </c>
      <c r="C7" s="106"/>
      <c r="D7" s="98">
        <v>1709440.2</v>
      </c>
      <c r="E7" s="91">
        <v>1709951.1</v>
      </c>
      <c r="F7" s="89"/>
    </row>
    <row r="8" spans="1:6" ht="15">
      <c r="A8" s="107" t="s">
        <v>130</v>
      </c>
      <c r="B8" s="108" t="s">
        <v>131</v>
      </c>
      <c r="C8" s="106"/>
      <c r="D8" s="99">
        <v>312518.1</v>
      </c>
      <c r="E8" s="92">
        <v>306844.8</v>
      </c>
      <c r="F8" s="89"/>
    </row>
    <row r="9" spans="1:6" ht="38.25">
      <c r="A9" s="100" t="s">
        <v>132</v>
      </c>
      <c r="B9" s="101" t="s">
        <v>131</v>
      </c>
      <c r="C9" s="102" t="s">
        <v>133</v>
      </c>
      <c r="D9" s="92">
        <v>34121</v>
      </c>
      <c r="E9" s="92">
        <v>34430</v>
      </c>
      <c r="F9" s="89"/>
    </row>
    <row r="10" spans="1:6" ht="38.25">
      <c r="A10" s="95" t="s">
        <v>134</v>
      </c>
      <c r="B10" s="93" t="s">
        <v>131</v>
      </c>
      <c r="C10" s="79" t="s">
        <v>135</v>
      </c>
      <c r="D10" s="92">
        <v>122735</v>
      </c>
      <c r="E10" s="92">
        <v>123846</v>
      </c>
      <c r="F10" s="89"/>
    </row>
    <row r="11" spans="1:6" ht="15">
      <c r="A11" s="95" t="s">
        <v>136</v>
      </c>
      <c r="B11" s="93" t="s">
        <v>131</v>
      </c>
      <c r="C11" s="79" t="s">
        <v>137</v>
      </c>
      <c r="D11" s="92">
        <v>52</v>
      </c>
      <c r="E11" s="92">
        <v>500.7</v>
      </c>
      <c r="F11" s="89"/>
    </row>
    <row r="12" spans="1:6" ht="25.5">
      <c r="A12" s="95" t="s">
        <v>138</v>
      </c>
      <c r="B12" s="93" t="s">
        <v>131</v>
      </c>
      <c r="C12" s="79" t="s">
        <v>139</v>
      </c>
      <c r="D12" s="92">
        <v>30205</v>
      </c>
      <c r="E12" s="92">
        <v>30478</v>
      </c>
      <c r="F12" s="89"/>
    </row>
    <row r="13" spans="1:6" ht="15">
      <c r="A13" s="95" t="s">
        <v>140</v>
      </c>
      <c r="B13" s="93" t="s">
        <v>131</v>
      </c>
      <c r="C13" s="79" t="s">
        <v>141</v>
      </c>
      <c r="D13" s="92">
        <v>3463</v>
      </c>
      <c r="E13" s="92">
        <v>8494</v>
      </c>
      <c r="F13" s="89"/>
    </row>
    <row r="14" spans="1:6" ht="15">
      <c r="A14" s="95" t="s">
        <v>142</v>
      </c>
      <c r="B14" s="93" t="s">
        <v>131</v>
      </c>
      <c r="C14" s="79" t="s">
        <v>143</v>
      </c>
      <c r="D14" s="92">
        <v>2827</v>
      </c>
      <c r="E14" s="92">
        <v>2853</v>
      </c>
      <c r="F14" s="89"/>
    </row>
    <row r="15" spans="1:6" ht="15">
      <c r="A15" s="95" t="s">
        <v>144</v>
      </c>
      <c r="B15" s="93" t="s">
        <v>131</v>
      </c>
      <c r="C15" s="79" t="s">
        <v>145</v>
      </c>
      <c r="D15" s="92">
        <v>119115.1</v>
      </c>
      <c r="E15" s="92">
        <v>106243.1</v>
      </c>
      <c r="F15" s="89"/>
    </row>
    <row r="16" spans="1:6" ht="15">
      <c r="A16" s="94" t="s">
        <v>146</v>
      </c>
      <c r="B16" s="78" t="s">
        <v>147</v>
      </c>
      <c r="C16" s="90"/>
      <c r="D16" s="92">
        <v>141</v>
      </c>
      <c r="E16" s="92">
        <v>143</v>
      </c>
      <c r="F16" s="89"/>
    </row>
    <row r="17" spans="1:6" ht="15">
      <c r="A17" s="95" t="s">
        <v>148</v>
      </c>
      <c r="B17" s="93" t="s">
        <v>147</v>
      </c>
      <c r="C17" s="79" t="s">
        <v>149</v>
      </c>
      <c r="D17" s="92">
        <v>141</v>
      </c>
      <c r="E17" s="92">
        <v>143</v>
      </c>
      <c r="F17" s="89"/>
    </row>
    <row r="18" spans="1:6" ht="15">
      <c r="A18" s="94" t="s">
        <v>150</v>
      </c>
      <c r="B18" s="78" t="s">
        <v>151</v>
      </c>
      <c r="C18" s="90"/>
      <c r="D18" s="92">
        <v>94</v>
      </c>
      <c r="E18" s="92">
        <v>95</v>
      </c>
      <c r="F18" s="89"/>
    </row>
    <row r="19" spans="1:6" ht="25.5">
      <c r="A19" s="95" t="s">
        <v>152</v>
      </c>
      <c r="B19" s="93" t="s">
        <v>151</v>
      </c>
      <c r="C19" s="79" t="s">
        <v>153</v>
      </c>
      <c r="D19" s="92">
        <v>94</v>
      </c>
      <c r="E19" s="92">
        <v>95</v>
      </c>
      <c r="F19" s="89"/>
    </row>
    <row r="20" spans="1:6" ht="15">
      <c r="A20" s="94" t="s">
        <v>154</v>
      </c>
      <c r="B20" s="78" t="s">
        <v>155</v>
      </c>
      <c r="C20" s="90"/>
      <c r="D20" s="92">
        <v>16280</v>
      </c>
      <c r="E20" s="92">
        <v>14852</v>
      </c>
      <c r="F20" s="89"/>
    </row>
    <row r="21" spans="1:6" ht="15">
      <c r="A21" s="95" t="s">
        <v>156</v>
      </c>
      <c r="B21" s="93" t="s">
        <v>155</v>
      </c>
      <c r="C21" s="79" t="s">
        <v>157</v>
      </c>
      <c r="D21" s="92">
        <v>273</v>
      </c>
      <c r="E21" s="92">
        <v>276</v>
      </c>
      <c r="F21" s="89"/>
    </row>
    <row r="22" spans="1:6" ht="15">
      <c r="A22" s="95" t="s">
        <v>158</v>
      </c>
      <c r="B22" s="93" t="s">
        <v>155</v>
      </c>
      <c r="C22" s="79" t="s">
        <v>159</v>
      </c>
      <c r="D22" s="92">
        <v>15348</v>
      </c>
      <c r="E22" s="92">
        <v>13911</v>
      </c>
      <c r="F22" s="89"/>
    </row>
    <row r="23" spans="1:6" ht="15">
      <c r="A23" s="95" t="s">
        <v>160</v>
      </c>
      <c r="B23" s="93" t="s">
        <v>155</v>
      </c>
      <c r="C23" s="79" t="s">
        <v>161</v>
      </c>
      <c r="D23" s="92">
        <v>659</v>
      </c>
      <c r="E23" s="92">
        <v>665</v>
      </c>
      <c r="F23" s="89"/>
    </row>
    <row r="24" spans="1:6" ht="15">
      <c r="A24" s="94" t="s">
        <v>162</v>
      </c>
      <c r="B24" s="78" t="s">
        <v>163</v>
      </c>
      <c r="C24" s="90"/>
      <c r="D24" s="92">
        <v>169347</v>
      </c>
      <c r="E24" s="92">
        <v>159364</v>
      </c>
      <c r="F24" s="89"/>
    </row>
    <row r="25" spans="1:6" ht="15">
      <c r="A25" s="95" t="s">
        <v>164</v>
      </c>
      <c r="B25" s="93" t="s">
        <v>163</v>
      </c>
      <c r="C25" s="79" t="s">
        <v>165</v>
      </c>
      <c r="D25" s="92">
        <v>4329</v>
      </c>
      <c r="E25" s="92">
        <v>4368</v>
      </c>
      <c r="F25" s="89"/>
    </row>
    <row r="26" spans="1:6" ht="15">
      <c r="A26" s="95" t="s">
        <v>166</v>
      </c>
      <c r="B26" s="93" t="s">
        <v>163</v>
      </c>
      <c r="C26" s="79" t="s">
        <v>167</v>
      </c>
      <c r="D26" s="92">
        <v>11440</v>
      </c>
      <c r="E26" s="92">
        <v>0</v>
      </c>
      <c r="F26" s="89"/>
    </row>
    <row r="27" spans="1:6" ht="15">
      <c r="A27" s="95" t="s">
        <v>168</v>
      </c>
      <c r="B27" s="93" t="s">
        <v>163</v>
      </c>
      <c r="C27" s="79" t="s">
        <v>169</v>
      </c>
      <c r="D27" s="92">
        <v>81118</v>
      </c>
      <c r="E27" s="92">
        <v>81853</v>
      </c>
      <c r="F27" s="89"/>
    </row>
    <row r="28" spans="1:6" ht="15">
      <c r="A28" s="95" t="s">
        <v>170</v>
      </c>
      <c r="B28" s="93" t="s">
        <v>163</v>
      </c>
      <c r="C28" s="79" t="s">
        <v>171</v>
      </c>
      <c r="D28" s="92">
        <v>72460</v>
      </c>
      <c r="E28" s="92">
        <v>73143</v>
      </c>
      <c r="F28" s="89"/>
    </row>
    <row r="29" spans="1:6" ht="15">
      <c r="A29" s="94" t="s">
        <v>172</v>
      </c>
      <c r="B29" s="78" t="s">
        <v>173</v>
      </c>
      <c r="C29" s="90"/>
      <c r="D29" s="92">
        <v>0</v>
      </c>
      <c r="E29" s="92">
        <v>0</v>
      </c>
      <c r="F29" s="89"/>
    </row>
    <row r="30" spans="1:6" ht="15">
      <c r="A30" s="95" t="s">
        <v>174</v>
      </c>
      <c r="B30" s="93" t="s">
        <v>173</v>
      </c>
      <c r="C30" s="79" t="s">
        <v>175</v>
      </c>
      <c r="D30" s="92">
        <v>0</v>
      </c>
      <c r="E30" s="92">
        <v>0</v>
      </c>
      <c r="F30" s="89"/>
    </row>
    <row r="31" spans="1:6" ht="15">
      <c r="A31" s="94" t="s">
        <v>176</v>
      </c>
      <c r="B31" s="78" t="s">
        <v>177</v>
      </c>
      <c r="C31" s="90"/>
      <c r="D31" s="92">
        <v>2829471.3</v>
      </c>
      <c r="E31" s="92">
        <v>2838288.4</v>
      </c>
      <c r="F31" s="89"/>
    </row>
    <row r="32" spans="1:6" ht="15">
      <c r="A32" s="95" t="s">
        <v>178</v>
      </c>
      <c r="B32" s="93" t="s">
        <v>177</v>
      </c>
      <c r="C32" s="79" t="s">
        <v>179</v>
      </c>
      <c r="D32" s="92">
        <v>1217102.238</v>
      </c>
      <c r="E32" s="92">
        <v>1218639.238</v>
      </c>
      <c r="F32" s="89"/>
    </row>
    <row r="33" spans="1:6" ht="15">
      <c r="A33" s="95" t="s">
        <v>180</v>
      </c>
      <c r="B33" s="93" t="s">
        <v>177</v>
      </c>
      <c r="C33" s="79" t="s">
        <v>181</v>
      </c>
      <c r="D33" s="92">
        <v>1124475.062</v>
      </c>
      <c r="E33" s="92">
        <v>1127342.162</v>
      </c>
      <c r="F33" s="89"/>
    </row>
    <row r="34" spans="1:6" ht="15">
      <c r="A34" s="95" t="s">
        <v>182</v>
      </c>
      <c r="B34" s="93" t="s">
        <v>177</v>
      </c>
      <c r="C34" s="79" t="s">
        <v>183</v>
      </c>
      <c r="D34" s="92">
        <v>377150</v>
      </c>
      <c r="E34" s="92">
        <v>380561</v>
      </c>
      <c r="F34" s="89"/>
    </row>
    <row r="35" spans="1:6" ht="15">
      <c r="A35" s="95" t="s">
        <v>184</v>
      </c>
      <c r="B35" s="93" t="s">
        <v>177</v>
      </c>
      <c r="C35" s="79" t="s">
        <v>185</v>
      </c>
      <c r="D35" s="92">
        <v>16692</v>
      </c>
      <c r="E35" s="92">
        <v>16843</v>
      </c>
      <c r="F35" s="89"/>
    </row>
    <row r="36" spans="1:6" ht="15">
      <c r="A36" s="95" t="s">
        <v>186</v>
      </c>
      <c r="B36" s="93" t="s">
        <v>177</v>
      </c>
      <c r="C36" s="79" t="s">
        <v>187</v>
      </c>
      <c r="D36" s="92">
        <v>94052</v>
      </c>
      <c r="E36" s="92">
        <v>94903</v>
      </c>
      <c r="F36" s="89"/>
    </row>
    <row r="37" spans="1:6" ht="15">
      <c r="A37" s="94" t="s">
        <v>188</v>
      </c>
      <c r="B37" s="78" t="s">
        <v>189</v>
      </c>
      <c r="C37" s="90"/>
      <c r="D37" s="92">
        <v>173657</v>
      </c>
      <c r="E37" s="92">
        <v>174945</v>
      </c>
      <c r="F37" s="89"/>
    </row>
    <row r="38" spans="1:6" ht="15">
      <c r="A38" s="95" t="s">
        <v>190</v>
      </c>
      <c r="B38" s="93" t="s">
        <v>189</v>
      </c>
      <c r="C38" s="79" t="s">
        <v>191</v>
      </c>
      <c r="D38" s="92">
        <v>146402</v>
      </c>
      <c r="E38" s="92">
        <v>147441</v>
      </c>
      <c r="F38" s="89"/>
    </row>
    <row r="39" spans="1:6" ht="15">
      <c r="A39" s="95" t="s">
        <v>192</v>
      </c>
      <c r="B39" s="93" t="s">
        <v>189</v>
      </c>
      <c r="C39" s="79" t="s">
        <v>193</v>
      </c>
      <c r="D39" s="92">
        <v>27255</v>
      </c>
      <c r="E39" s="92">
        <v>27504</v>
      </c>
      <c r="F39" s="89"/>
    </row>
    <row r="40" spans="1:6" ht="15">
      <c r="A40" s="94" t="s">
        <v>194</v>
      </c>
      <c r="B40" s="78" t="s">
        <v>195</v>
      </c>
      <c r="C40" s="90"/>
      <c r="D40" s="92">
        <v>180652.8</v>
      </c>
      <c r="E40" s="92">
        <v>180871.9</v>
      </c>
      <c r="F40" s="89"/>
    </row>
    <row r="41" spans="1:6" ht="15">
      <c r="A41" s="95" t="s">
        <v>196</v>
      </c>
      <c r="B41" s="93" t="s">
        <v>195</v>
      </c>
      <c r="C41" s="79" t="s">
        <v>197</v>
      </c>
      <c r="D41" s="92">
        <v>8482</v>
      </c>
      <c r="E41" s="92">
        <v>8558</v>
      </c>
      <c r="F41" s="89"/>
    </row>
    <row r="42" spans="1:6" ht="15">
      <c r="A42" s="95" t="s">
        <v>198</v>
      </c>
      <c r="B42" s="93" t="s">
        <v>195</v>
      </c>
      <c r="C42" s="79" t="s">
        <v>199</v>
      </c>
      <c r="D42" s="92">
        <v>148756.8</v>
      </c>
      <c r="E42" s="92">
        <v>148818.9</v>
      </c>
      <c r="F42" s="89"/>
    </row>
    <row r="43" spans="1:6" ht="15">
      <c r="A43" s="95" t="s">
        <v>200</v>
      </c>
      <c r="B43" s="93" t="s">
        <v>195</v>
      </c>
      <c r="C43" s="79" t="s">
        <v>201</v>
      </c>
      <c r="D43" s="92">
        <v>23414</v>
      </c>
      <c r="E43" s="92">
        <v>23495</v>
      </c>
      <c r="F43" s="89"/>
    </row>
    <row r="44" spans="1:6" ht="15">
      <c r="A44" s="94" t="s">
        <v>202</v>
      </c>
      <c r="B44" s="78" t="s">
        <v>203</v>
      </c>
      <c r="C44" s="90"/>
      <c r="D44" s="92">
        <v>2827</v>
      </c>
      <c r="E44" s="92">
        <v>2853</v>
      </c>
      <c r="F44" s="89"/>
    </row>
    <row r="45" spans="1:6" ht="15">
      <c r="A45" s="95" t="s">
        <v>204</v>
      </c>
      <c r="B45" s="93" t="s">
        <v>203</v>
      </c>
      <c r="C45" s="79" t="s">
        <v>205</v>
      </c>
      <c r="D45" s="92">
        <v>2827</v>
      </c>
      <c r="E45" s="92">
        <v>2853</v>
      </c>
      <c r="F45" s="89"/>
    </row>
    <row r="46" spans="1:6" ht="15">
      <c r="A46" s="94" t="s">
        <v>206</v>
      </c>
      <c r="B46" s="78" t="s">
        <v>207</v>
      </c>
      <c r="C46" s="90"/>
      <c r="D46" s="92">
        <v>5655</v>
      </c>
      <c r="E46" s="92">
        <v>5706</v>
      </c>
      <c r="F46" s="89"/>
    </row>
    <row r="47" spans="1:6" ht="15">
      <c r="A47" s="95" t="s">
        <v>208</v>
      </c>
      <c r="B47" s="93" t="s">
        <v>207</v>
      </c>
      <c r="C47" s="79" t="s">
        <v>209</v>
      </c>
      <c r="D47" s="92">
        <v>5655</v>
      </c>
      <c r="E47" s="92">
        <v>5706</v>
      </c>
      <c r="F47" s="89"/>
    </row>
    <row r="48" spans="1:6" ht="15">
      <c r="A48" s="94" t="s">
        <v>210</v>
      </c>
      <c r="B48" s="78" t="s">
        <v>211</v>
      </c>
      <c r="C48" s="90"/>
      <c r="D48" s="92">
        <v>224048</v>
      </c>
      <c r="E48" s="92">
        <v>224050</v>
      </c>
      <c r="F48" s="89"/>
    </row>
    <row r="49" spans="1:6" ht="15">
      <c r="A49" s="95" t="s">
        <v>212</v>
      </c>
      <c r="B49" s="93" t="s">
        <v>211</v>
      </c>
      <c r="C49" s="79" t="s">
        <v>213</v>
      </c>
      <c r="D49" s="92">
        <v>224048</v>
      </c>
      <c r="E49" s="92">
        <v>224050</v>
      </c>
      <c r="F49" s="89"/>
    </row>
    <row r="50" spans="1:6" ht="15">
      <c r="A50" s="126"/>
      <c r="B50" s="127"/>
      <c r="C50" s="127"/>
      <c r="D50" s="127"/>
      <c r="E50" s="127"/>
      <c r="F50" s="89"/>
    </row>
  </sheetData>
  <sheetProtection/>
  <mergeCells count="7">
    <mergeCell ref="A1:E1"/>
    <mergeCell ref="A50:E50"/>
    <mergeCell ref="A3:A4"/>
    <mergeCell ref="A2:E2"/>
    <mergeCell ref="B3:B4"/>
    <mergeCell ref="C3:C4"/>
    <mergeCell ref="D3:E3"/>
  </mergeCells>
  <printOptions/>
  <pageMargins left="1.1811023622047245" right="0.1968503937007874" top="0.2755905511811024" bottom="0.5511811023622047" header="0.1968503937007874" footer="0.5118110236220472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Susoeva</cp:lastModifiedBy>
  <cp:lastPrinted>2017-11-30T06:48:04Z</cp:lastPrinted>
  <dcterms:created xsi:type="dcterms:W3CDTF">1996-10-08T23:32:33Z</dcterms:created>
  <dcterms:modified xsi:type="dcterms:W3CDTF">2017-11-30T09:07:26Z</dcterms:modified>
  <cp:category/>
  <cp:version/>
  <cp:contentType/>
  <cp:contentStatus/>
</cp:coreProperties>
</file>