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р фонд Пр 21" sheetId="1" state="visible" r:id="rId2"/>
  </sheets>
  <definedNames>
    <definedName function="false" hidden="false" localSheetId="0" name="_xlnm.Print_Area" vbProcedure="false">'Дор фонд Пр 21'!$A$1:$C$40</definedName>
    <definedName function="false" hidden="false" localSheetId="0" name="_xlnm.Print_Area" vbProcedure="false">'Дор фонд Пр 21'!$A$1:$C$40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<sst xmlns="http://schemas.openxmlformats.org/spreadsheetml/2006/main" count="42" uniqueCount="28">
  <si>
    <t xml:space="preserve">                                                                                                   Приложение 21</t>
  </si>
  <si>
    <t xml:space="preserve">к решению Орловского городского Совета народных депутатов</t>
  </si>
  <si>
    <t xml:space="preserve"> №66/1087 - ГС ОТ 30.04.2020 </t>
  </si>
  <si>
    <t xml:space="preserve">Прогнозируемое поступление доходов и распределение бюджетных ассигнований Дорожного фонда города Орла на плановый период 2021 - 2022 годов</t>
  </si>
  <si>
    <t xml:space="preserve">тыс.рублей</t>
  </si>
  <si>
    <t xml:space="preserve">Наименование показателя</t>
  </si>
  <si>
    <t xml:space="preserve">Сумма</t>
  </si>
  <si>
    <t xml:space="preserve">2021 год</t>
  </si>
  <si>
    <t xml:space="preserve">2022 год</t>
  </si>
  <si>
    <t xml:space="preserve">Всего доходы</t>
  </si>
  <si>
    <t xml:space="preserve">в том числе:</t>
  </si>
  <si>
    <t xml:space="preserve">Доходы от уплаты акцизов на нефтепродукты  </t>
  </si>
  <si>
    <t xml:space="preserve">Безвозмездные поступления из вышестоящих бюджетов</t>
  </si>
  <si>
    <t xml:space="preserve">Всего расходы</t>
  </si>
  <si>
    <t xml:space="preserve">средства вышестоящих бюджетов</t>
  </si>
  <si>
    <t xml:space="preserve">средства городского бюджета</t>
  </si>
  <si>
    <t xml:space="preserve">Проектирование, строительство и реконструкция автомобильных дорог местного значения и искусственных сооружений на них</t>
  </si>
  <si>
    <t xml:space="preserve">Муниципальная программа "Комплексное развитие улично-дорожной сети города Орла на 2020-2022 годы"</t>
  </si>
  <si>
    <t xml:space="preserve">Ремонт автомобильных дорог общего пользования местного значения</t>
  </si>
  <si>
    <t xml:space="preserve">Содержание автомобильных дорог общего пользования местного значения</t>
  </si>
  <si>
    <t xml:space="preserve">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</t>
  </si>
  <si>
    <t xml:space="preserve">Устройство (монтаж) средств организации и регулирования дорожного движения на автомобильных дорогах города Орла</t>
  </si>
  <si>
    <t xml:space="preserve">Благоустройство дворовых территорий в рамках реализации МП "Формирование современной городской среды на территории города Орла на 2018-2024 годы"</t>
  </si>
  <si>
    <t xml:space="preserve">Заместитель главы администрации -                                                                  </t>
  </si>
  <si>
    <t xml:space="preserve">начальник финансово- экономического        </t>
  </si>
  <si>
    <t xml:space="preserve">управления администрации города Орла                    </t>
  </si>
  <si>
    <t xml:space="preserve">И.Н.Краличев</t>
  </si>
  <si>
    <t xml:space="preserve">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</si>
</sst>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"/>
    <numFmt numFmtId="166" formatCode="\$#,##0_);&quot;($&quot;#,##0\)"/>
    <numFmt numFmtId="167" formatCode="@"/>
    <numFmt numFmtId="168" formatCode="#,##0.00"/>
    <numFmt numFmtId="169" formatCode="#,##0"/>
  </numFmts>
  <fonts count="27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family val="0"/>
      <charset val="204"/>
    </font>
    <font>
      <sz val="12"/>
      <color rgb="FF000000"/>
      <name val="Calibri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0"/>
      <color rgb="FF000000"/>
      <name val="Arial"/>
      <family val="0"/>
    </font>
    <font>
      <b val="true"/>
      <sz val="14"/>
      <name val="Times New Roman"/>
      <family val="1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1"/>
    </font>
    <font>
      <b val="true"/>
      <sz val="12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 val="true"/>
      <sz val="12"/>
      <name val="Times New Roman"/>
      <family val="1"/>
      <charset val="204"/>
    </font>
    <font>
      <i val="true"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3"/>
      <name val="Times New Roman"/>
      <family val="1"/>
      <charset val="204"/>
    </font>
    <font>
      <sz val="10"/>
      <color rgb="FFFF0000"/>
      <name val="Calibri"/>
      <family val="2"/>
      <charset val="204"/>
    </font>
    <font>
      <i val="true"/>
      <sz val="10"/>
      <color rgb="FFFF0000"/>
      <name val="Calibri"/>
      <family val="2"/>
      <charset val="204"/>
    </font>
    <font>
      <sz val="13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4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7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4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6" fillId="0" borderId="2" xfId="2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0" borderId="1" xfId="2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9" fillId="0" borderId="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9" fillId="0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7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0" fillId="0" borderId="2" xfId="28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5" fontId="21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2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2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top" textRotation="0" wrapText="true" indent="3" shrinkToFit="false"/>
      <protection locked="false" hidden="false"/>
    </xf>
    <xf numFmtId="165" fontId="19" fillId="0" borderId="2" xfId="25" applyFont="true" applyBorder="true" applyAlignment="false" applyProtection="true">
      <alignment horizontal="right" vertical="center" textRotation="0" wrapText="false" indent="0" shrinkToFit="true"/>
      <protection locked="true" hidden="false"/>
    </xf>
    <xf numFmtId="165" fontId="19" fillId="0" borderId="1" xfId="25" applyFont="true" applyBorder="true" applyAlignment="false" applyProtection="true">
      <alignment horizontal="right" vertical="center" textRotation="0" wrapText="false" indent="0" shrinkToFit="true"/>
      <protection locked="true" hidden="false"/>
    </xf>
    <xf numFmtId="164" fontId="18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0" fillId="0" borderId="2" xfId="28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23" fillId="0" borderId="2" xfId="25" applyFont="true" applyBorder="true" applyAlignment="false" applyProtection="true">
      <alignment horizontal="right" vertical="center" textRotation="0" wrapText="false" indent="0" shrinkToFit="true"/>
      <protection locked="true" hidden="false"/>
    </xf>
    <xf numFmtId="165" fontId="23" fillId="0" borderId="1" xfId="25" applyFont="true" applyBorder="true" applyAlignment="false" applyProtection="true">
      <alignment horizontal="right" vertical="center" textRotation="0" wrapText="false" indent="0" shrinkToFit="true"/>
      <protection locked="true" hidden="false"/>
    </xf>
    <xf numFmtId="167" fontId="20" fillId="0" borderId="1" xfId="28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4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top" textRotation="0" wrapText="true" indent="3" shrinkToFit="false"/>
      <protection locked="false" hidden="false"/>
    </xf>
    <xf numFmtId="164" fontId="25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0" fillId="0" borderId="1" xfId="28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18" fillId="0" borderId="1" xfId="0" applyFont="true" applyBorder="true" applyAlignment="true" applyProtection="true">
      <alignment horizontal="left" vertical="top" textRotation="0" wrapText="true" indent="4" shrinkToFit="false"/>
      <protection locked="false" hidden="false"/>
    </xf>
    <xf numFmtId="165" fontId="19" fillId="0" borderId="1" xfId="25" applyFont="true" applyBorder="false" applyAlignment="false" applyProtection="true">
      <alignment horizontal="right" vertical="center" textRotation="0" wrapText="false" indent="0" shrinkToFit="true"/>
      <protection locked="true" hidden="false"/>
    </xf>
    <xf numFmtId="165" fontId="19" fillId="0" borderId="3" xfId="25" applyFont="true" applyBorder="true" applyAlignment="false" applyProtection="true">
      <alignment horizontal="right" vertical="center" textRotation="0" wrapText="false" indent="0" shrinkToFit="true"/>
      <protection locked="true" hidden="false"/>
    </xf>
    <xf numFmtId="168" fontId="20" fillId="0" borderId="1" xfId="28" applyFont="true" applyBorder="true" applyAlignment="true" applyProtection="true">
      <alignment horizontal="left" vertical="top" textRotation="0" wrapText="true" indent="1" shrinkToFit="false"/>
      <protection locked="true" hidden="false"/>
    </xf>
    <xf numFmtId="165" fontId="23" fillId="0" borderId="1" xfId="25" applyFont="true" applyBorder="false" applyAlignment="false" applyProtection="true">
      <alignment horizontal="right" vertical="center" textRotation="0" wrapText="false" indent="0" shrinkToFit="true"/>
      <protection locked="true" hidden="false"/>
    </xf>
    <xf numFmtId="164" fontId="18" fillId="0" borderId="0" xfId="0" applyFont="true" applyBorder="true" applyAlignment="true" applyProtection="true">
      <alignment horizontal="left" vertical="top" textRotation="0" wrapText="true" indent="3" shrinkToFit="false"/>
      <protection locked="false" hidden="false"/>
    </xf>
    <xf numFmtId="165" fontId="19" fillId="0" borderId="0" xfId="25" applyFont="true" applyBorder="true" applyAlignment="false" applyProtection="true">
      <alignment horizontal="right" vertical="center" textRotation="0" wrapText="false" indent="0" shrinkToFit="tru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</cellXfs>
  <cellStyles count="15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st36" xfId="20" builtinId="53" customBuiltin="true"/>
    <cellStyle name="st38" xfId="21" builtinId="53" customBuiltin="true"/>
    <cellStyle name="xl25" xfId="22" builtinId="53" customBuiltin="true"/>
    <cellStyle name="xl28" xfId="23" builtinId="53" customBuiltin="true"/>
    <cellStyle name="xl30" xfId="24" builtinId="53" customBuiltin="true"/>
    <cellStyle name="xl45" xfId="25" builtinId="53" customBuiltin="true"/>
    <cellStyle name="Обычный 2" xfId="26" builtinId="53" customBuiltin="true"/>
    <cellStyle name="Обычный 2 10" xfId="27" builtinId="53" customBuiltin="true"/>
    <cellStyle name="Обычный_Доходы по новой классификации" xfId="28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E5" activeCellId="0" sqref="E5"/>
    </sheetView>
  </sheetViews>
  <sheetFormatPr defaultRowHeight="15.6" zeroHeight="false" outlineLevelRow="0" outlineLevelCol="0"/>
  <cols>
    <col collapsed="false" customWidth="true" hidden="false" outlineLevel="0" max="1" min="1" style="1" width="74.44"/>
    <col collapsed="false" customWidth="true" hidden="false" outlineLevel="0" max="2" min="2" style="1" width="14.44"/>
    <col collapsed="false" customWidth="true" hidden="false" outlineLevel="0" max="3" min="3" style="1" width="14.55"/>
    <col collapsed="false" customWidth="true" hidden="false" outlineLevel="0" max="4" min="4" style="1" width="12.33"/>
    <col collapsed="false" customWidth="true" hidden="false" outlineLevel="0" max="5" min="5" style="1" width="11.89"/>
    <col collapsed="false" customWidth="true" hidden="false" outlineLevel="0" max="1025" min="6" style="1" width="9.11"/>
  </cols>
  <sheetData>
    <row r="1" customFormat="false" ht="15.6" hidden="false" customHeight="false" outlineLevel="0" collapsed="false">
      <c r="A1" s="2"/>
      <c r="B1" s="3"/>
      <c r="C1" s="3" t="s">
        <v>0</v>
      </c>
    </row>
    <row r="2" customFormat="false" ht="15" hidden="false" customHeight="false" outlineLevel="0" collapsed="false">
      <c r="A2" s="3"/>
      <c r="B2" s="3"/>
      <c r="C2" s="4" t="s">
        <v>1</v>
      </c>
    </row>
    <row r="3" s="6" customFormat="true" ht="21.75" hidden="false" customHeight="true" outlineLevel="0" collapsed="false">
      <c r="A3" s="5" t="s">
        <v>2</v>
      </c>
      <c r="B3" s="5"/>
      <c r="C3" s="5"/>
    </row>
    <row r="4" s="6" customFormat="true" ht="18" hidden="false" customHeight="true" outlineLevel="0" collapsed="false">
      <c r="B4" s="7"/>
      <c r="C4" s="3"/>
    </row>
    <row r="5" customFormat="false" ht="54.75" hidden="false" customHeight="true" outlineLevel="0" collapsed="false">
      <c r="A5" s="8" t="s">
        <v>3</v>
      </c>
      <c r="B5" s="8"/>
      <c r="C5" s="8"/>
    </row>
    <row r="6" customFormat="false" ht="17.25" hidden="false" customHeight="true" outlineLevel="0" collapsed="false">
      <c r="C6" s="9" t="s">
        <v>4</v>
      </c>
    </row>
    <row r="7" customFormat="false" ht="23.25" hidden="false" customHeight="true" outlineLevel="0" collapsed="false">
      <c r="A7" s="10" t="s">
        <v>5</v>
      </c>
      <c r="B7" s="11" t="s">
        <v>6</v>
      </c>
      <c r="C7" s="11"/>
    </row>
    <row r="8" customFormat="false" ht="30" hidden="false" customHeight="true" outlineLevel="0" collapsed="false">
      <c r="A8" s="10"/>
      <c r="B8" s="11" t="s">
        <v>7</v>
      </c>
      <c r="C8" s="11" t="s">
        <v>8</v>
      </c>
    </row>
    <row r="9" s="15" customFormat="true" ht="16.8" hidden="false" customHeight="false" outlineLevel="0" collapsed="false">
      <c r="A9" s="12" t="s">
        <v>9</v>
      </c>
      <c r="B9" s="13" t="n">
        <f aca="false">B13</f>
        <v>1100168.2133</v>
      </c>
      <c r="C9" s="14" t="n">
        <f aca="false">C13</f>
        <v>803988.4133</v>
      </c>
    </row>
    <row r="10" s="15" customFormat="true" ht="16.8" hidden="false" customHeight="false" outlineLevel="0" collapsed="false">
      <c r="A10" s="16" t="s">
        <v>10</v>
      </c>
      <c r="B10" s="17"/>
      <c r="C10" s="18"/>
      <c r="D10" s="19"/>
    </row>
    <row r="11" s="23" customFormat="true" ht="16.8" hidden="false" customHeight="false" outlineLevel="0" collapsed="false">
      <c r="A11" s="20" t="s">
        <v>11</v>
      </c>
      <c r="B11" s="21" t="n">
        <v>13068</v>
      </c>
      <c r="C11" s="22" t="n">
        <v>13068</v>
      </c>
      <c r="E11" s="24"/>
      <c r="G11" s="24"/>
    </row>
    <row r="12" s="23" customFormat="true" ht="16.8" hidden="false" customHeight="false" outlineLevel="0" collapsed="false">
      <c r="A12" s="20" t="s">
        <v>12</v>
      </c>
      <c r="B12" s="25" t="n">
        <f aca="false">B14</f>
        <v>1081491.2132</v>
      </c>
      <c r="C12" s="26" t="n">
        <f aca="false">C14</f>
        <v>788088.0132</v>
      </c>
      <c r="D12" s="24"/>
    </row>
    <row r="13" s="27" customFormat="true" ht="21" hidden="false" customHeight="true" outlineLevel="0" collapsed="false">
      <c r="A13" s="12" t="s">
        <v>13</v>
      </c>
      <c r="B13" s="13" t="n">
        <f aca="false">B14+B15</f>
        <v>1100168.2133</v>
      </c>
      <c r="C13" s="14" t="n">
        <f aca="false">C14+C15</f>
        <v>803988.4133</v>
      </c>
    </row>
    <row r="14" s="31" customFormat="true" ht="21" hidden="false" customHeight="true" outlineLevel="0" collapsed="false">
      <c r="A14" s="28" t="s">
        <v>14</v>
      </c>
      <c r="B14" s="29" t="n">
        <f aca="false">B17+B20+B35</f>
        <v>1081491.2132</v>
      </c>
      <c r="C14" s="30" t="n">
        <f aca="false">C17+C20+C35</f>
        <v>788088.0132</v>
      </c>
    </row>
    <row r="15" s="31" customFormat="true" ht="21" hidden="false" customHeight="true" outlineLevel="0" collapsed="false">
      <c r="A15" s="28" t="s">
        <v>15</v>
      </c>
      <c r="B15" s="29" t="n">
        <f aca="false">B18+B21+B36</f>
        <v>18677.0001</v>
      </c>
      <c r="C15" s="30" t="n">
        <f aca="false">C18+C21+C36</f>
        <v>15900.4001</v>
      </c>
    </row>
    <row r="16" s="27" customFormat="true" ht="36.75" hidden="false" customHeight="true" outlineLevel="0" collapsed="false">
      <c r="A16" s="32" t="s">
        <v>16</v>
      </c>
      <c r="B16" s="33" t="n">
        <f aca="false">B17+B18</f>
        <v>297525</v>
      </c>
      <c r="C16" s="34" t="n">
        <f aca="false">C17+C18</f>
        <v>292219.7</v>
      </c>
    </row>
    <row r="17" s="31" customFormat="true" ht="16.8" hidden="false" customHeight="false" outlineLevel="0" collapsed="false">
      <c r="A17" s="28" t="s">
        <v>14</v>
      </c>
      <c r="B17" s="29" t="n">
        <v>287625</v>
      </c>
      <c r="C17" s="30" t="n">
        <v>287625</v>
      </c>
    </row>
    <row r="18" s="31" customFormat="true" ht="16.8" hidden="false" customHeight="false" outlineLevel="0" collapsed="false">
      <c r="A18" s="28" t="s">
        <v>15</v>
      </c>
      <c r="B18" s="29" t="n">
        <v>9900</v>
      </c>
      <c r="C18" s="30" t="n">
        <v>4594.7</v>
      </c>
    </row>
    <row r="19" s="36" customFormat="true" ht="37.5" hidden="false" customHeight="true" outlineLevel="0" collapsed="false">
      <c r="A19" s="35" t="s">
        <v>17</v>
      </c>
      <c r="B19" s="33" t="n">
        <f aca="false">B20+B21</f>
        <v>726403.2001</v>
      </c>
      <c r="C19" s="34" t="n">
        <f aca="false">C20+C21</f>
        <v>435528.7001</v>
      </c>
    </row>
    <row r="20" s="38" customFormat="true" ht="17.25" hidden="false" customHeight="true" outlineLevel="0" collapsed="false">
      <c r="A20" s="37" t="s">
        <v>14</v>
      </c>
      <c r="B20" s="29" t="n">
        <f aca="false">B23+B26+B29+B32</f>
        <v>718403.2</v>
      </c>
      <c r="C20" s="30" t="n">
        <f aca="false">C23+C26+C29+C32</f>
        <v>425000</v>
      </c>
    </row>
    <row r="21" s="38" customFormat="true" ht="15.75" hidden="false" customHeight="true" outlineLevel="0" collapsed="false">
      <c r="A21" s="37" t="s">
        <v>15</v>
      </c>
      <c r="B21" s="29" t="n">
        <f aca="false">B24+B27+B30+B33</f>
        <v>8000.0001</v>
      </c>
      <c r="C21" s="30" t="n">
        <f aca="false">C24+C27+C30+C33</f>
        <v>10528.7001</v>
      </c>
    </row>
    <row r="22" s="36" customFormat="true" ht="15.75" hidden="false" customHeight="true" outlineLevel="0" collapsed="false">
      <c r="A22" s="39" t="s">
        <v>18</v>
      </c>
      <c r="B22" s="33" t="n">
        <f aca="false">B24+B23</f>
        <v>49817.2</v>
      </c>
      <c r="C22" s="34" t="n">
        <f aca="false">C24+C23</f>
        <v>72975.1646</v>
      </c>
    </row>
    <row r="23" s="38" customFormat="true" ht="15.75" hidden="false" customHeight="true" outlineLevel="0" collapsed="false">
      <c r="A23" s="40" t="s">
        <v>14</v>
      </c>
      <c r="B23" s="29" t="n">
        <v>49817.2</v>
      </c>
      <c r="C23" s="30" t="n">
        <v>70000</v>
      </c>
    </row>
    <row r="24" s="38" customFormat="true" ht="15.75" hidden="false" customHeight="true" outlineLevel="0" collapsed="false">
      <c r="A24" s="40" t="s">
        <v>15</v>
      </c>
      <c r="B24" s="29" t="n">
        <v>0</v>
      </c>
      <c r="C24" s="30" t="n">
        <v>2975.1646</v>
      </c>
    </row>
    <row r="25" s="36" customFormat="true" ht="15.75" hidden="false" customHeight="true" outlineLevel="0" collapsed="false">
      <c r="A25" s="39" t="s">
        <v>19</v>
      </c>
      <c r="B25" s="33" t="n">
        <f aca="false">B27+B26</f>
        <v>358353.5354</v>
      </c>
      <c r="C25" s="34" t="n">
        <f aca="false">C27+C26</f>
        <v>358353.5354</v>
      </c>
    </row>
    <row r="26" s="38" customFormat="true" ht="15.75" hidden="false" customHeight="true" outlineLevel="0" collapsed="false">
      <c r="A26" s="40" t="s">
        <v>14</v>
      </c>
      <c r="B26" s="29" t="n">
        <v>355000</v>
      </c>
      <c r="C26" s="30" t="n">
        <v>355000</v>
      </c>
    </row>
    <row r="27" s="38" customFormat="true" ht="15.75" hidden="false" customHeight="true" outlineLevel="0" collapsed="false">
      <c r="A27" s="40" t="s">
        <v>15</v>
      </c>
      <c r="B27" s="41" t="n">
        <v>3353.5354</v>
      </c>
      <c r="C27" s="42" t="n">
        <v>3353.5354</v>
      </c>
    </row>
    <row r="28" s="36" customFormat="true" ht="80.25" hidden="false" customHeight="true" outlineLevel="0" collapsed="false">
      <c r="A28" s="43" t="s">
        <v>20</v>
      </c>
      <c r="B28" s="44" t="n">
        <f aca="false">B30+B29</f>
        <v>316753.5354</v>
      </c>
      <c r="C28" s="44" t="n">
        <f aca="false">C30+C29</f>
        <v>3200.0001</v>
      </c>
    </row>
    <row r="29" s="38" customFormat="true" ht="15.75" hidden="false" customHeight="true" outlineLevel="0" collapsed="false">
      <c r="A29" s="40" t="s">
        <v>14</v>
      </c>
      <c r="B29" s="41" t="n">
        <v>313586</v>
      </c>
      <c r="C29" s="41" t="n">
        <v>0</v>
      </c>
    </row>
    <row r="30" s="38" customFormat="true" ht="15.75" hidden="false" customHeight="true" outlineLevel="0" collapsed="false">
      <c r="A30" s="40" t="s">
        <v>15</v>
      </c>
      <c r="B30" s="41" t="n">
        <v>3167.5354</v>
      </c>
      <c r="C30" s="41" t="n">
        <v>3200.0001</v>
      </c>
    </row>
    <row r="31" s="36" customFormat="true" ht="33.75" hidden="false" customHeight="true" outlineLevel="0" collapsed="false">
      <c r="A31" s="43" t="s">
        <v>21</v>
      </c>
      <c r="B31" s="44" t="n">
        <f aca="false">B33+B32</f>
        <v>1478.9293</v>
      </c>
      <c r="C31" s="44" t="n">
        <f aca="false">C33+C32</f>
        <v>1000</v>
      </c>
    </row>
    <row r="32" s="38" customFormat="true" ht="15.75" hidden="false" customHeight="true" outlineLevel="0" collapsed="false">
      <c r="A32" s="40" t="s">
        <v>14</v>
      </c>
      <c r="B32" s="41" t="n">
        <v>0</v>
      </c>
      <c r="C32" s="41" t="n">
        <v>0</v>
      </c>
    </row>
    <row r="33" s="38" customFormat="true" ht="15.75" hidden="false" customHeight="true" outlineLevel="0" collapsed="false">
      <c r="A33" s="40" t="s">
        <v>15</v>
      </c>
      <c r="B33" s="41" t="n">
        <v>1478.9293</v>
      </c>
      <c r="C33" s="41" t="n">
        <v>1000</v>
      </c>
    </row>
    <row r="34" s="36" customFormat="true" ht="49.5" hidden="false" customHeight="true" outlineLevel="0" collapsed="false">
      <c r="A34" s="32" t="s">
        <v>22</v>
      </c>
      <c r="B34" s="44" t="n">
        <f aca="false">B35+B36</f>
        <v>76240.0132</v>
      </c>
      <c r="C34" s="44" t="n">
        <f aca="false">C35+C36</f>
        <v>76240.0132</v>
      </c>
    </row>
    <row r="35" s="38" customFormat="true" ht="16.8" hidden="false" customHeight="false" outlineLevel="0" collapsed="false">
      <c r="A35" s="37" t="s">
        <v>14</v>
      </c>
      <c r="B35" s="30" t="n">
        <v>75463.0132</v>
      </c>
      <c r="C35" s="30" t="n">
        <v>75463.0132</v>
      </c>
    </row>
    <row r="36" s="38" customFormat="true" ht="16.8" hidden="false" customHeight="false" outlineLevel="0" collapsed="false">
      <c r="A36" s="37" t="s">
        <v>15</v>
      </c>
      <c r="B36" s="30" t="n">
        <v>777</v>
      </c>
      <c r="C36" s="30" t="n">
        <v>777</v>
      </c>
    </row>
    <row r="37" s="38" customFormat="true" ht="33.75" hidden="false" customHeight="true" outlineLevel="0" collapsed="false">
      <c r="A37" s="45"/>
      <c r="B37" s="46"/>
      <c r="C37" s="46"/>
    </row>
    <row r="38" customFormat="false" ht="18" hidden="false" customHeight="true" outlineLevel="0" collapsed="false">
      <c r="A38" s="47" t="s">
        <v>23</v>
      </c>
      <c r="B38" s="23"/>
    </row>
    <row r="39" customFormat="false" ht="18" hidden="false" customHeight="true" outlineLevel="0" collapsed="false">
      <c r="A39" s="47" t="s">
        <v>24</v>
      </c>
    </row>
    <row r="40" customFormat="false" ht="16.8" hidden="false" customHeight="false" outlineLevel="0" collapsed="false">
      <c r="A40" s="47" t="s">
        <v>25</v>
      </c>
      <c r="C40" s="48" t="s">
        <v>26</v>
      </c>
    </row>
    <row r="48" customFormat="false" ht="15.6" hidden="false" customHeight="false" outlineLevel="0" collapsed="false">
      <c r="C48" s="1" t="s">
        <v>27</v>
      </c>
    </row>
  </sheetData>
  <mergeCells count="4">
    <mergeCell ref="A3:C3"/>
    <mergeCell ref="A5:C5"/>
    <mergeCell ref="A7:A8"/>
    <mergeCell ref="B7:C7"/>
  </mergeCells>
  <printOptions headings="false" gridLines="false" gridLinesSet="true" horizontalCentered="false" verticalCentered="false"/>
  <pageMargins left="1.05" right="0.39375" top="0.236111111111111" bottom="0.275694444444444" header="0.511805555555555" footer="0.511805555555555"/>
  <pageSetup paperSize="9" scale="8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2019-12-24T13:48:19Z</dcterms:created>
  <dc:creator>F</dc:creator>
  <dc:description/>
  <dc:language>ru-RU</dc:language>
  <cp:lastModifiedBy/>
  <cp:lastPrinted>2020-04-01T11:03:13Z</cp:lastPrinted>
  <dcterms:modified xsi:type="dcterms:W3CDTF">2020-05-12T14:26:51Z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